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nmgov.sharepoint.com/sites/OSI-MHCComplianceandPBMTeam/Shared Documents/General/HB53 - Diabetic Supplies/"/>
    </mc:Choice>
  </mc:AlternateContent>
  <xr:revisionPtr revIDLastSave="0" documentId="8_{7DE7CEF2-8CA0-40FF-933E-2971D8473BDF}" xr6:coauthVersionLast="47" xr6:coauthVersionMax="47" xr10:uidLastSave="{00000000-0000-0000-0000-000000000000}"/>
  <bookViews>
    <workbookView xWindow="-120" yWindow="-120" windowWidth="29040" windowHeight="15720" activeTab="1" xr2:uid="{146C1DD8-0223-4F08-81C5-5BC58AB476D6}"/>
  </bookViews>
  <sheets>
    <sheet name="Attestation Instructions" sheetId="9" r:id="rId1"/>
    <sheet name="Attestation" sheetId="10" r:id="rId2"/>
    <sheet name="Instructions" sheetId="5" r:id="rId3"/>
    <sheet name="1. Reimbursement" sheetId="1" r:id="rId4"/>
    <sheet name="2. Timeliness" sheetId="3" r:id="rId5"/>
    <sheet name="3. Contracted Suppliers" sheetId="4" r:id="rId6"/>
    <sheet name="4. Utilization" sheetId="6" r:id="rId7"/>
    <sheet name="5. Narrative" sheetId="7" r:id="rId8"/>
    <sheet name="DropDowns" sheetId="8"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3" l="1"/>
  <c r="P36" i="3"/>
  <c r="O36" i="3"/>
  <c r="M36" i="3"/>
  <c r="L36" i="3"/>
  <c r="K36" i="3"/>
  <c r="J36" i="3"/>
  <c r="I36" i="3"/>
  <c r="H36" i="3"/>
  <c r="G36" i="3"/>
  <c r="F36" i="3"/>
  <c r="E36" i="3"/>
  <c r="D36" i="3"/>
  <c r="C36" i="3"/>
  <c r="R34" i="3"/>
  <c r="N34" i="3"/>
  <c r="J34" i="3"/>
  <c r="F34" i="3"/>
  <c r="S34" i="3" s="1"/>
  <c r="R32" i="3"/>
  <c r="R36" i="3" s="1"/>
  <c r="N32" i="3"/>
  <c r="N36" i="3" s="1"/>
  <c r="J32" i="3"/>
  <c r="F32" i="3"/>
  <c r="S32" i="3" s="1"/>
  <c r="S25" i="3"/>
  <c r="R25" i="3"/>
  <c r="N25" i="3"/>
  <c r="J25" i="3"/>
  <c r="F25" i="3"/>
  <c r="R24" i="3"/>
  <c r="N24" i="3"/>
  <c r="J24" i="3"/>
  <c r="F24" i="3"/>
  <c r="S24" i="3" s="1"/>
  <c r="R23" i="3"/>
  <c r="N23" i="3"/>
  <c r="J23" i="3"/>
  <c r="F23" i="3"/>
  <c r="S23" i="3" s="1"/>
  <c r="R22" i="3"/>
  <c r="N22" i="3"/>
  <c r="J22" i="3"/>
  <c r="F22" i="3"/>
  <c r="S22" i="3" s="1"/>
  <c r="S21" i="3"/>
  <c r="R21" i="3"/>
  <c r="N21" i="3"/>
  <c r="J21" i="3"/>
  <c r="F21" i="3"/>
  <c r="R20" i="3"/>
  <c r="N20" i="3"/>
  <c r="J20" i="3"/>
  <c r="F20" i="3"/>
  <c r="S20" i="3" s="1"/>
  <c r="R18" i="3"/>
  <c r="N18" i="3"/>
  <c r="J18" i="3"/>
  <c r="F18" i="3"/>
  <c r="S18" i="3" s="1"/>
  <c r="S17" i="3"/>
  <c r="R17" i="3"/>
  <c r="N17" i="3"/>
  <c r="J17" i="3"/>
  <c r="F17" i="3"/>
  <c r="R16" i="3"/>
  <c r="N16" i="3"/>
  <c r="J16" i="3"/>
  <c r="F16" i="3"/>
  <c r="S16" i="3" s="1"/>
  <c r="R15" i="3"/>
  <c r="N15" i="3"/>
  <c r="J15" i="3"/>
  <c r="F15" i="3"/>
  <c r="S15" i="3" s="1"/>
  <c r="R14" i="3"/>
  <c r="N14" i="3"/>
  <c r="S14" i="3" s="1"/>
  <c r="J14" i="3"/>
  <c r="F14" i="3"/>
  <c r="R13" i="3"/>
  <c r="N13" i="3"/>
  <c r="J13" i="3"/>
  <c r="F13" i="3"/>
  <c r="S13" i="3" s="1"/>
  <c r="R52" i="1"/>
  <c r="N52" i="1"/>
  <c r="J52" i="1"/>
  <c r="F52" i="1"/>
  <c r="R51" i="1"/>
  <c r="N51" i="1"/>
  <c r="J51" i="1"/>
  <c r="F51" i="1"/>
  <c r="R50" i="1"/>
  <c r="N50" i="1"/>
  <c r="J50" i="1"/>
  <c r="F50" i="1"/>
  <c r="R49" i="1"/>
  <c r="N49" i="1"/>
  <c r="J49" i="1"/>
  <c r="F49" i="1"/>
  <c r="S49" i="1" s="1"/>
  <c r="R48" i="1"/>
  <c r="N48" i="1"/>
  <c r="J48" i="1"/>
  <c r="F48" i="1"/>
  <c r="R47" i="1"/>
  <c r="N47" i="1"/>
  <c r="J47" i="1"/>
  <c r="F47" i="1"/>
  <c r="R46" i="1"/>
  <c r="N46" i="1"/>
  <c r="J46" i="1"/>
  <c r="F46" i="1"/>
  <c r="R44" i="1"/>
  <c r="N44" i="1"/>
  <c r="J44" i="1"/>
  <c r="F44" i="1"/>
  <c r="R43" i="1"/>
  <c r="N43" i="1"/>
  <c r="J43" i="1"/>
  <c r="F43" i="1"/>
  <c r="R42" i="1"/>
  <c r="N42" i="1"/>
  <c r="J42" i="1"/>
  <c r="F42" i="1"/>
  <c r="R41" i="1"/>
  <c r="N41" i="1"/>
  <c r="J41" i="1"/>
  <c r="F41" i="1"/>
  <c r="R40" i="1"/>
  <c r="N40" i="1"/>
  <c r="J40" i="1"/>
  <c r="F40" i="1"/>
  <c r="S40" i="1" s="1"/>
  <c r="R39" i="1"/>
  <c r="N39" i="1"/>
  <c r="J39" i="1"/>
  <c r="F39" i="1"/>
  <c r="R38" i="1"/>
  <c r="N38" i="1"/>
  <c r="J38" i="1"/>
  <c r="F38" i="1"/>
  <c r="R33" i="1"/>
  <c r="S33" i="1" s="1"/>
  <c r="N33" i="1"/>
  <c r="J33" i="1"/>
  <c r="F33" i="1"/>
  <c r="R32" i="1"/>
  <c r="S32" i="1" s="1"/>
  <c r="N32" i="1"/>
  <c r="J32" i="1"/>
  <c r="F32" i="1"/>
  <c r="R31" i="1"/>
  <c r="S31" i="1" s="1"/>
  <c r="N31" i="1"/>
  <c r="J31" i="1"/>
  <c r="F31" i="1"/>
  <c r="R30" i="1"/>
  <c r="N30" i="1"/>
  <c r="J30" i="1"/>
  <c r="F30" i="1"/>
  <c r="R29" i="1"/>
  <c r="N29" i="1"/>
  <c r="J29" i="1"/>
  <c r="F29" i="1"/>
  <c r="R28" i="1"/>
  <c r="N28" i="1"/>
  <c r="J28" i="1"/>
  <c r="F28" i="1"/>
  <c r="R27" i="1"/>
  <c r="N27" i="1"/>
  <c r="J27" i="1"/>
  <c r="F27" i="1"/>
  <c r="R26" i="1"/>
  <c r="N26" i="1"/>
  <c r="J26" i="1"/>
  <c r="F26" i="1"/>
  <c r="R24" i="1"/>
  <c r="S24" i="1" s="1"/>
  <c r="N24" i="1"/>
  <c r="J24" i="1"/>
  <c r="F24" i="1"/>
  <c r="R23" i="1"/>
  <c r="S23" i="1" s="1"/>
  <c r="N23" i="1"/>
  <c r="J23" i="1"/>
  <c r="F23" i="1"/>
  <c r="R22" i="1"/>
  <c r="S22" i="1" s="1"/>
  <c r="N22" i="1"/>
  <c r="J22" i="1"/>
  <c r="F22" i="1"/>
  <c r="R21" i="1"/>
  <c r="S21" i="1" s="1"/>
  <c r="N21" i="1"/>
  <c r="J21" i="1"/>
  <c r="F21" i="1"/>
  <c r="R20" i="1"/>
  <c r="N20" i="1"/>
  <c r="J20" i="1"/>
  <c r="F20" i="1"/>
  <c r="R19" i="1"/>
  <c r="N19" i="1"/>
  <c r="J19" i="1"/>
  <c r="F19" i="1"/>
  <c r="R18" i="1"/>
  <c r="N18" i="1"/>
  <c r="J18" i="1"/>
  <c r="F18" i="1"/>
  <c r="R17" i="1"/>
  <c r="N17" i="1"/>
  <c r="J17" i="1"/>
  <c r="F17" i="1"/>
  <c r="S17" i="1" s="1"/>
  <c r="S29" i="1" l="1"/>
  <c r="S26" i="1"/>
  <c r="S50" i="1"/>
  <c r="S46" i="1"/>
  <c r="S42" i="1"/>
  <c r="S43" i="1"/>
  <c r="S27" i="1"/>
  <c r="S44" i="1"/>
  <c r="S20" i="1"/>
  <c r="S41" i="1"/>
  <c r="S30" i="1"/>
  <c r="S51" i="1"/>
  <c r="S38" i="1"/>
  <c r="S47" i="1"/>
  <c r="S52" i="1"/>
  <c r="S39" i="1"/>
  <c r="S18" i="1"/>
  <c r="S48" i="1"/>
  <c r="S19" i="1"/>
  <c r="S28" i="1"/>
  <c r="S36" i="3"/>
</calcChain>
</file>

<file path=xl/sharedStrings.xml><?xml version="1.0" encoding="utf-8"?>
<sst xmlns="http://schemas.openxmlformats.org/spreadsheetml/2006/main" count="292" uniqueCount="164">
  <si>
    <t>General</t>
  </si>
  <si>
    <r>
      <t>1. Use the worksheet to complete the attestation.
2. Use a single row to enter all of the information for each entry. 
3. Incomplete fields will result in an objection.
4. Do not change the fields or format of the worksheet.
5. The contact person listed shall have knowledge to answer questions about the</t>
    </r>
    <r>
      <rPr>
        <sz val="11"/>
        <rFont val="Calibri"/>
        <family val="2"/>
      </rPr>
      <t xml:space="preserve"> filing</t>
    </r>
    <r>
      <rPr>
        <sz val="11"/>
        <color theme="1"/>
        <rFont val="Calibri"/>
        <family val="2"/>
      </rPr>
      <t>.
6. Use the drop down options where applicable.
7. The plan officer must sign the attestation. Do not submit a separately signed document.</t>
    </r>
  </si>
  <si>
    <t>Network Information</t>
  </si>
  <si>
    <t>HIOS ID:</t>
  </si>
  <si>
    <t>Plan Marketing Name:</t>
  </si>
  <si>
    <t>Network ID:</t>
  </si>
  <si>
    <t>Service ID:</t>
  </si>
  <si>
    <t>Formulary ID:</t>
  </si>
  <si>
    <t>Plan Type:</t>
  </si>
  <si>
    <t>Associated Plan Name(s):</t>
  </si>
  <si>
    <t>Contact information</t>
  </si>
  <si>
    <t>Carrier name:</t>
  </si>
  <si>
    <t>Contact name:</t>
  </si>
  <si>
    <t>Contact phone number:</t>
  </si>
  <si>
    <t>Contact email:</t>
  </si>
  <si>
    <t>Age and accuracy of data</t>
  </si>
  <si>
    <t>Data provided is accurate and within the required timeframes specified in policies, procedures, statutes, and regulations.</t>
  </si>
  <si>
    <t>Certification</t>
  </si>
  <si>
    <r>
      <t xml:space="preserve">
 </t>
    </r>
    <r>
      <rPr>
        <b/>
        <sz val="11"/>
        <color theme="1"/>
        <rFont val="Calibri"/>
        <family val="2"/>
      </rPr>
      <t xml:space="preserve"> 
   X ___________________________________________</t>
    </r>
  </si>
  <si>
    <t>Carrier Designee</t>
  </si>
  <si>
    <t xml:space="preserve">Designee title: </t>
  </si>
  <si>
    <t>Designee name:</t>
  </si>
  <si>
    <t>Designee email address:</t>
  </si>
  <si>
    <t>Designee phone number:</t>
  </si>
  <si>
    <t>Date Signed</t>
  </si>
  <si>
    <t xml:space="preserve">Date: </t>
  </si>
  <si>
    <t>Office of Superintendent of Insurance Reporting Instructions
2023 House Bill 53 Report</t>
  </si>
  <si>
    <t>Report Objectives</t>
  </si>
  <si>
    <t xml:space="preserve">The 2023 House Bill 53 Report tracks timeliness measures, out of pocket expenses, and supplier network for diabetic supplies to ensure compliance with 2023 House Bill 53.
For this report a Health Plan includes both Medicaid Managed Care Organizations and Commercial Carriers. Managed Care Organization(Health Plan) referenced 
This report will capture Pharmacy and DME services related to diagnosis codes and sub diagnosis codes as follows:
E08 Diabetes mellitus due to underlying condition
E09 Drug or chemical induced diabetes mellitus
E10 Type 1 diabetes mellitus
E11 Type 2 diabetes mellitus
E13 Other specified diabetes mellitus
O24.4 Gestational Diabetes Mellitus
O24.9 Unspecified Diabetes Mellitus in Pregnancy, Childbirth, and the Puerperium
This report will capture procedure codes when billed by DME providers and NDC codes with billed by Pharmacy point of sale related to the following 2023 HB53 requirements:
(1) blood glucose monitors and continuous blood glucose monitors, including those designed for use with adaptive devices and for persons with disabilities, including persons with visual impairment or neuropathy, and includes equipment necessary for the monitor's function, such as transmitters and sensors; 
(2) test strips for glucose monitors, glucose control solutions, lancet devices and lancets approved by the federal food and drug administration for monitoring glycemic control; 
(3) visual reading and urine test strips for glucose or ketones or both; provided that urine test strips for only glucose are not acceptable as the sole method of monitoring; 
(4) insulin or insulin analog preparations available in either vials or cartridges; 
(5) injection aids and devices to assist with insulin injection, including those adaptable to meet the needs of persons with disabilities, including persons with visual impairment or neuropathy; 
(6) needles, syringes, pen-like insulin injection devices and pen needles for pen-like insulin injection devices; 
(7) insulin pumps and alternate controller enabled infusion pumps; skin preparations, adhesive supplies, infusion sets, cartridges, batteries and other disposable supplies needed to maintain insulin pump therapy; and durable and disposable devices used to assist in the injection of insulin; 
(8) diabetes technology, automated insulin delivery systems, sensor-augmented insulin pumps and other digital health technologies; 
(9) prescription drugs for controlling blood sugar levels; 
(10) podiatric appliances for prevention of complications associated with diabetes, including therapeutic molded or depth-inlay shoes, replacement inserts, other shoe modifications and preventive devices; and 
(11) glucagon emergency kits and injectable glucagon. </t>
  </si>
  <si>
    <t>General Instructions</t>
  </si>
  <si>
    <r>
      <t>Reporting period: The Health Plans</t>
    </r>
    <r>
      <rPr>
        <sz val="11"/>
        <color rgb="FFFF0000"/>
        <rFont val="Calibri"/>
        <family val="2"/>
        <scheme val="minor"/>
      </rPr>
      <t xml:space="preserve"> </t>
    </r>
    <r>
      <rPr>
        <sz val="11"/>
        <color theme="1"/>
        <rFont val="Calibri"/>
        <family val="2"/>
        <scheme val="minor"/>
      </rPr>
      <t>are required to submit on a quarterly basis. This report is due by the 30th day of the month following the end of the reporting quarter. If a report due date falls on a weekend or a State of New Mexico holiday, receipt of the report the next business day is acceptable. Please adhere to the following reporting periods and due dates:</t>
    </r>
  </si>
  <si>
    <t>Quarter</t>
  </si>
  <si>
    <t>Reporting Period</t>
  </si>
  <si>
    <t>Report Due Date</t>
  </si>
  <si>
    <t>January 1 – March 31</t>
  </si>
  <si>
    <t>April 30</t>
  </si>
  <si>
    <t>April 1 – June 30</t>
  </si>
  <si>
    <t xml:space="preserve"> July 30</t>
  </si>
  <si>
    <t>July 1 – September 30</t>
  </si>
  <si>
    <t>October 30</t>
  </si>
  <si>
    <t>October 1 – December 31</t>
  </si>
  <si>
    <t>January 30</t>
  </si>
  <si>
    <r>
      <t xml:space="preserve">An Excel workbook is provided as a separate attachment for submission. Quantitative data and any qualitative data must be entered in the Excel workbook. The </t>
    </r>
    <r>
      <rPr>
        <sz val="11"/>
        <color theme="1"/>
        <rFont val="Calibri"/>
        <family val="2"/>
        <scheme val="minor"/>
      </rPr>
      <t xml:space="preserve">Health Plans </t>
    </r>
    <r>
      <rPr>
        <sz val="11"/>
        <rFont val="Calibri"/>
        <family val="2"/>
        <scheme val="minor"/>
      </rPr>
      <t xml:space="preserve">must ensure that data is entered in all fields. The report will be considered incomplete if any field is left blank. Use “ND” if there is no data available to report. Use “N/A” if the data field is not applicable. No entries are required in future reporting months/quarters until they occur. Formulas provided in the workbook shall not be altered by the </t>
    </r>
    <r>
      <rPr>
        <sz val="11"/>
        <color theme="1"/>
        <rFont val="Calibri"/>
        <family val="2"/>
        <scheme val="minor"/>
      </rPr>
      <t>Health Plan.</t>
    </r>
    <r>
      <rPr>
        <sz val="11"/>
        <rFont val="Calibri"/>
        <family val="2"/>
        <scheme val="minor"/>
      </rPr>
      <t xml:space="preserve"> An electronic version of the report in Excel must be submitted to the </t>
    </r>
    <r>
      <rPr>
        <sz val="11"/>
        <color theme="1"/>
        <rFont val="Calibri"/>
        <family val="2"/>
        <scheme val="minor"/>
      </rPr>
      <t xml:space="preserve">New Mexico Human Services Department (HSD) or </t>
    </r>
    <r>
      <rPr>
        <sz val="11"/>
        <rFont val="Calibri"/>
        <family val="2"/>
        <scheme val="minor"/>
      </rPr>
      <t xml:space="preserve">Office of the Superintendent of Insurance (OSI) by the report due date listed above. </t>
    </r>
    <r>
      <rPr>
        <b/>
        <sz val="11"/>
        <rFont val="Calibri"/>
        <family val="2"/>
        <scheme val="minor"/>
      </rPr>
      <t xml:space="preserve">The report shall be emailed to OSI secure data collection email </t>
    </r>
    <r>
      <rPr>
        <b/>
        <sz val="11"/>
        <color rgb="FF0070C0"/>
        <rFont val="Calibri"/>
        <family val="2"/>
        <scheme val="minor"/>
      </rPr>
      <t>lifehealthdata@state.nm.us</t>
    </r>
    <r>
      <rPr>
        <sz val="11"/>
        <rFont val="Calibri"/>
        <family val="2"/>
        <scheme val="minor"/>
      </rPr>
      <t>.</t>
    </r>
  </si>
  <si>
    <t>Data in all sections will be entered by the Health Plans for each month of the quarterly reporting period as of the last day of each month. In each quarterly column, data shall be entered as of the last day of the quarter, unless auto populated.</t>
  </si>
  <si>
    <r>
      <t xml:space="preserve">Each time the report is submitted, the Health Plan shall use the same template that was submitted in previous quarters. For example, the report due on 7/30/25 will include data for the 1st and 2nd quarters. The reporting period for the report would be 4/1/25 through 6/30/25. The Health Plan shall </t>
    </r>
    <r>
      <rPr>
        <sz val="11"/>
        <rFont val="Calibri"/>
        <family val="2"/>
        <scheme val="minor"/>
      </rPr>
      <t>refresh</t>
    </r>
    <r>
      <rPr>
        <sz val="11"/>
        <color theme="1"/>
        <rFont val="Calibri"/>
        <family val="2"/>
        <scheme val="minor"/>
      </rPr>
      <t xml:space="preserve"> data that was previously submitted.</t>
    </r>
  </si>
  <si>
    <t>The Health Plan shall submit the electronic version of the report with the following file name: Health Plan Name.HSDHB53.Q2CY25.v1, Commercial plans shall submit the electronic version of the report with the following file name: Carrier Name.OSI.HB53.Q2CY25.v1 Please change the reporting period reference (e.g., Q2), the calendar year (e.g., CY25), and the version number (e.g., v1), as appropriate.</t>
  </si>
  <si>
    <t>The Health Plan’s Name, the Reporting Period, Report Run Date and Member Enrollment must be entered on the top portion of each worksheet in the report. The report run date refers to the date that the data was retrieved from the Health Plan’s system. The data entered on the top of the first worksheet will automatically appear on the top of all other worksheets of the report with the exception of the Health Plan Name. Enter the total number of members the Plan Health had enrolled as of the last day of the quarter in the Member Enrollment section. The start and end of the reporting period must be entered as illustrated below:</t>
  </si>
  <si>
    <t>through</t>
  </si>
  <si>
    <t>Report Run Date</t>
  </si>
  <si>
    <t>Attestation and Penalties</t>
  </si>
  <si>
    <t>Health Care Insurer Attestation and Penalties:  
The Health Care Insurer shall ensure that all data is accurate and appropriately formatted in each of the tabs prior to submitting the Report.   Failure to comply with NMSA 1978, §§59A-22-41(F); 59A-23-7.17(F); 59A-46-43(F); 59A-47-45.8(F); may result in corrective action and any other enforcement mechanisms available under the Insurance Code, including but not limited to a penalty of up to $10,000 per each violation.</t>
  </si>
  <si>
    <t>Section 1: Reimbursement</t>
  </si>
  <si>
    <r>
      <t xml:space="preserve">This sheet contains three sections. All data must reflect a monthly snapshot and include only activity occurring between the first and last day of the reporting month. The </t>
    </r>
    <r>
      <rPr>
        <b/>
        <sz val="11"/>
        <color theme="1"/>
        <rFont val="Calibri"/>
        <family val="2"/>
        <scheme val="minor"/>
      </rPr>
      <t>population</t>
    </r>
    <r>
      <rPr>
        <sz val="11"/>
        <color theme="1"/>
        <rFont val="Calibri"/>
        <family val="2"/>
        <scheme val="minor"/>
      </rPr>
      <t xml:space="preserve"> sections includes all covered lives with a diabetes diagnosis (see list of qualifying diagnosis codes on </t>
    </r>
    <r>
      <rPr>
        <b/>
        <sz val="11"/>
        <color theme="1"/>
        <rFont val="Calibri"/>
        <family val="2"/>
        <scheme val="minor"/>
      </rPr>
      <t>Instructions</t>
    </r>
    <r>
      <rPr>
        <sz val="11"/>
        <color theme="1"/>
        <rFont val="Calibri"/>
        <family val="2"/>
        <scheme val="minor"/>
      </rPr>
      <t xml:space="preserve"> sheet); the diagnosis does not need to be associated with a pharmacy or DME claim. </t>
    </r>
    <r>
      <rPr>
        <b/>
        <sz val="11"/>
        <color theme="1"/>
        <rFont val="Calibri"/>
        <family val="2"/>
        <scheme val="minor"/>
      </rPr>
      <t>Member reimbursement</t>
    </r>
    <r>
      <rPr>
        <sz val="11"/>
        <color theme="1"/>
        <rFont val="Calibri"/>
        <family val="2"/>
        <scheme val="minor"/>
      </rPr>
      <t xml:space="preserve"> claims and </t>
    </r>
    <r>
      <rPr>
        <b/>
        <sz val="11"/>
        <color theme="1"/>
        <rFont val="Calibri"/>
        <family val="2"/>
        <scheme val="minor"/>
      </rPr>
      <t>provider/supplier reimbursement</t>
    </r>
    <r>
      <rPr>
        <sz val="11"/>
        <color theme="1"/>
        <rFont val="Calibri"/>
        <family val="2"/>
        <scheme val="minor"/>
      </rPr>
      <t xml:space="preserve"> claims need to be reported separately and must include only finalized (paid or denied) claims within the reporting month.</t>
    </r>
  </si>
  <si>
    <t>Jan</t>
  </si>
  <si>
    <t>Feb</t>
  </si>
  <si>
    <t>Mar</t>
  </si>
  <si>
    <t>Apr</t>
  </si>
  <si>
    <t>May</t>
  </si>
  <si>
    <t>Jun</t>
  </si>
  <si>
    <t>Jul</t>
  </si>
  <si>
    <t>Aug</t>
  </si>
  <si>
    <t>Sep</t>
  </si>
  <si>
    <t>Oct</t>
  </si>
  <si>
    <t>Nov</t>
  </si>
  <si>
    <t>Dec</t>
  </si>
  <si>
    <t>Population</t>
  </si>
  <si>
    <t>Total Lives that have a qualifying ICD Diagnosis Code</t>
  </si>
  <si>
    <t>Member Reimbursement</t>
  </si>
  <si>
    <t>Q1</t>
  </si>
  <si>
    <t>Q2</t>
  </si>
  <si>
    <t>Q3</t>
  </si>
  <si>
    <t>Q4</t>
  </si>
  <si>
    <t>YTD</t>
  </si>
  <si>
    <t>Pharmacy</t>
  </si>
  <si>
    <t>Number of requests for reimbursement of out-of-pocket purchases on drugs or items from a pharmacy provider (retail)</t>
  </si>
  <si>
    <t>Total number of requests approved</t>
  </si>
  <si>
    <t>Total dollar amount of approved requests reimbursed</t>
  </si>
  <si>
    <t>Total number of requests denied</t>
  </si>
  <si>
    <t>Total dollar amount of denied requests</t>
  </si>
  <si>
    <t>Total number of requests that qualified for interest</t>
  </si>
  <si>
    <t>Total dollar amount of interest paid</t>
  </si>
  <si>
    <t>Total dollar amount paid on requests aged more than 30 days minus interest paid</t>
  </si>
  <si>
    <t>Durable Medical Equipment (DME) and Supplies</t>
  </si>
  <si>
    <t>Number of requests for reimbursement of out-of-pocket purchases on items from a DME Provider</t>
  </si>
  <si>
    <t>Provider/Supplier Reimbursement</t>
  </si>
  <si>
    <t>Total unique count claims/requests</t>
  </si>
  <si>
    <t>Total unique count claims/requests approved. No denial code</t>
  </si>
  <si>
    <t>Total Allowed Amount</t>
  </si>
  <si>
    <t>Total Paid Amount</t>
  </si>
  <si>
    <t>Total Denied Amount</t>
  </si>
  <si>
    <t xml:space="preserve">Light gray = Auto-Calculated/Populated Field		</t>
  </si>
  <si>
    <t>Section 2: Supplier Timeliness</t>
  </si>
  <si>
    <t>This section collects claim timeliness metrics. Reported claims should be finalized (paid or denied). Member self-submitted claims should be separate from supplier/provider claims. Data must reflect a monthly snapshot and include only claims with a finalized date occurring between the first and last day of the reporting month.</t>
  </si>
  <si>
    <t>Supplier/Provider Claim Aging</t>
  </si>
  <si>
    <t>Minimum Date of Service within Finalized Date range</t>
  </si>
  <si>
    <t>Maximum Date of Service within Finalized Date range</t>
  </si>
  <si>
    <t>Average Days to Paid</t>
  </si>
  <si>
    <t>Average Days to Denied</t>
  </si>
  <si>
    <t>Median Days to Paid</t>
  </si>
  <si>
    <t>Median Days to Denied</t>
  </si>
  <si>
    <t xml:space="preserve">Durable Medical Equipment (DME) and Supplies </t>
  </si>
  <si>
    <t>Member Order Concerns</t>
  </si>
  <si>
    <t>Number of complaints for late or unfilled orders (more than 30 calendar days from the date of order)</t>
  </si>
  <si>
    <t>Combined Totals</t>
  </si>
  <si>
    <t>Number of complaints for late or unfilled orders for Pharmacy and DME</t>
  </si>
  <si>
    <t>Light gray = Auto-Calculated/Populated Field</t>
  </si>
  <si>
    <t>Section 3: Contracted Suppliers</t>
  </si>
  <si>
    <r>
      <t>Data in this section will be entered by the Health Plan</t>
    </r>
    <r>
      <rPr>
        <sz val="11"/>
        <color rgb="FFFF0000"/>
        <rFont val="Calibri"/>
        <family val="2"/>
        <scheme val="minor"/>
      </rPr>
      <t xml:space="preserve"> </t>
    </r>
    <r>
      <rPr>
        <sz val="11"/>
        <color theme="1"/>
        <rFont val="Calibri"/>
        <family val="2"/>
        <scheme val="minor"/>
      </rPr>
      <t xml:space="preserve">for each quarterly reporting period as of the last day of each quarter. The data reported is a "snapshot” of the last day of the quarter.
</t>
    </r>
    <r>
      <rPr>
        <b/>
        <sz val="11"/>
        <color theme="1"/>
        <rFont val="Calibri"/>
        <family val="2"/>
        <scheme val="minor"/>
      </rPr>
      <t xml:space="preserve">Suspension(Medicaid Only) </t>
    </r>
    <r>
      <rPr>
        <sz val="11"/>
        <color theme="1"/>
        <rFont val="Calibri"/>
        <family val="2"/>
        <scheme val="minor"/>
      </rPr>
      <t>-</t>
    </r>
    <r>
      <rPr>
        <sz val="11"/>
        <rFont val="Calibri"/>
        <family val="2"/>
        <scheme val="minor"/>
      </rPr>
      <t xml:space="preserve"> Provider who has been convicted of a program-related offense in a Federal, State or local court for items or services that will not be reimbursed und</t>
    </r>
    <r>
      <rPr>
        <sz val="11"/>
        <color theme="1"/>
        <rFont val="Calibri"/>
        <family val="2"/>
        <scheme val="minor"/>
      </rPr>
      <t>er Medicaid.</t>
    </r>
    <r>
      <rPr>
        <sz val="11"/>
        <rFont val="Calibri"/>
        <family val="2"/>
        <scheme val="minor"/>
      </rPr>
      <t xml:space="preserve">
</t>
    </r>
    <r>
      <rPr>
        <b/>
        <sz val="11"/>
        <rFont val="Calibri"/>
        <family val="2"/>
        <scheme val="minor"/>
      </rPr>
      <t>Termination</t>
    </r>
    <r>
      <rPr>
        <sz val="11"/>
        <rFont val="Calibri"/>
        <family val="2"/>
        <scheme val="minor"/>
      </rPr>
      <t xml:space="preserve"> -  For purposes of this report, report all providers who leave the network through provider/Health Plan terminated contract agreements or removal from an existing contract, or terminations that are initiated by HS</t>
    </r>
    <r>
      <rPr>
        <sz val="11"/>
        <color theme="1"/>
        <rFont val="Calibri"/>
        <family val="2"/>
        <scheme val="minor"/>
      </rPr>
      <t xml:space="preserve">D, OIG and/or CMS from participating under Medicaid. </t>
    </r>
    <r>
      <rPr>
        <sz val="11"/>
        <rFont val="Calibri"/>
        <family val="2"/>
        <scheme val="minor"/>
      </rPr>
      <t xml:space="preserve">Providers who leave one medical group for another, or discontinue services in one or more counties, but continue to serve in other counties, are not considered terminated. The correction of </t>
    </r>
    <r>
      <rPr>
        <sz val="11"/>
        <color theme="1"/>
        <rFont val="Calibri"/>
        <family val="2"/>
        <scheme val="minor"/>
      </rPr>
      <t xml:space="preserve">Health Plan </t>
    </r>
    <r>
      <rPr>
        <sz val="11"/>
        <rFont val="Calibri"/>
        <family val="2"/>
        <scheme val="minor"/>
      </rPr>
      <t xml:space="preserve">administrative errors should not be included. </t>
    </r>
    <r>
      <rPr>
        <sz val="11"/>
        <color theme="1"/>
        <rFont val="Calibri"/>
        <family val="2"/>
        <scheme val="minor"/>
      </rPr>
      <t>Health Plans</t>
    </r>
    <r>
      <rPr>
        <sz val="11"/>
        <color rgb="FFFF0000"/>
        <rFont val="Calibri"/>
        <family val="2"/>
        <scheme val="minor"/>
      </rPr>
      <t xml:space="preserve"> </t>
    </r>
    <r>
      <rPr>
        <sz val="11"/>
        <rFont val="Calibri"/>
        <family val="2"/>
        <scheme val="minor"/>
      </rPr>
      <t xml:space="preserve">are expected to actively determine the actual reasons for provider termination. Use the categories in the dropdown box as closely as possible and limit the use of “Other” as a reason. However, when “Other” is selected – provide description of reason.  Termination reasons are limited to: HP Cancelled contract-Recredentialing Noncompliance, HP Cancelled Contract-Other(Describe Reason), Provider Cancelled Contract- Moved Out of State, Provider Cancelled Contract- Office/Facility Closed, and Provider Cancelled Contract- Other(Describe Reason).
</t>
    </r>
    <r>
      <rPr>
        <b/>
        <sz val="11"/>
        <color theme="1"/>
        <rFont val="Calibri"/>
        <family val="2"/>
        <scheme val="minor"/>
      </rPr>
      <t xml:space="preserve">
Alternative Provider Available(Yes or No):</t>
    </r>
    <r>
      <rPr>
        <sz val="11"/>
        <color theme="1"/>
        <rFont val="Calibri"/>
        <family val="2"/>
        <scheme val="minor"/>
      </rPr>
      <t xml:space="preserve"> For the purposes of this report, report Yes or No to indicate if an alternative provider has been identified.</t>
    </r>
  </si>
  <si>
    <t>Provider</t>
  </si>
  <si>
    <t>NPI Number</t>
  </si>
  <si>
    <t>Provider Category - Pharmacy, DME</t>
  </si>
  <si>
    <t>Unique Count of Claims Submitted for Quarter</t>
  </si>
  <si>
    <t xml:space="preserve">Date of Suspension or Termination 
(DD MMYYYY) </t>
  </si>
  <si>
    <t>Number of Members Impacted</t>
  </si>
  <si>
    <t>Urban, Rural, Frontier, Border</t>
  </si>
  <si>
    <t>Location(s)</t>
  </si>
  <si>
    <t>Reason Suspended from Health Plan Network (Medicaid Only)</t>
  </si>
  <si>
    <t>Reason Terminated from Network</t>
  </si>
  <si>
    <t>Other Reason Terminated from Network</t>
  </si>
  <si>
    <t>Alternative Provider Available (Yes or No)</t>
  </si>
  <si>
    <t>N/A</t>
  </si>
  <si>
    <t>.</t>
  </si>
  <si>
    <t>Section 4. Utilization</t>
  </si>
  <si>
    <t>Please use this sheet to report the top 10 pharmacy and DME items being submitted for reimbursement for this quarter. Claims need to be finalized (paid or denied) within the reporting quarter. Count are unique claims submitted.</t>
  </si>
  <si>
    <t>NDC</t>
  </si>
  <si>
    <t>Drug Name</t>
  </si>
  <si>
    <t>Unique Claim Count</t>
  </si>
  <si>
    <t>Total $ Charges</t>
  </si>
  <si>
    <t>Total $ Denied</t>
  </si>
  <si>
    <t>Total $ Paid</t>
  </si>
  <si>
    <t>DME</t>
  </si>
  <si>
    <t>ICD/CPT</t>
  </si>
  <si>
    <t>Name</t>
  </si>
  <si>
    <t xml:space="preserve">Section 5: Narrative </t>
  </si>
  <si>
    <t xml:space="preserve">The following questions are a chance for a dialog explaining actions being taken to help members get the medications and durable medical equipment needed to manage diabetes. </t>
  </si>
  <si>
    <t>Q1.</t>
  </si>
  <si>
    <t>What mechanisms are you using to monitor HB53 compliance within your organization and with your contracted and/or delegated vendors?</t>
  </si>
  <si>
    <t>Please answer each of the following questions using the drop down and then include any additional information via the text box.</t>
  </si>
  <si>
    <t>Q2.</t>
  </si>
  <si>
    <t>Does your organization track complaints received by contracted suppliers/providers?</t>
  </si>
  <si>
    <t>If no, please explain the barriers to capturing this information.</t>
  </si>
  <si>
    <t>Q3.</t>
  </si>
  <si>
    <t>Does your organization track complaints received by members about interactions with suppliers/providers?</t>
  </si>
  <si>
    <t>Q4.</t>
  </si>
  <si>
    <t>Does your organization track deliveries that failed to comply with delivery requirements for each contracted provider.</t>
  </si>
  <si>
    <t>Q5.</t>
  </si>
  <si>
    <t>Does your organization track changes to suppliers or manufactures of specific products and/or supplies? For example, a DME provider stops offering a specific brand of insulin pump and replaces it with another brand.</t>
  </si>
  <si>
    <t>Q6.</t>
  </si>
  <si>
    <t>Does your organization notify members in supplier product changes? If no please explain barriers, if yes does the notification happen before or after the change. How is the member notified?</t>
  </si>
  <si>
    <t>Q7.</t>
  </si>
  <si>
    <t>Are rural nurse practitioners allowed to request prior authorizations for members.</t>
  </si>
  <si>
    <t>If no, how are you addressing the needs for prior authorizations for these communities?</t>
  </si>
  <si>
    <t>3`</t>
  </si>
  <si>
    <t>Q8.</t>
  </si>
  <si>
    <t>Please provide information about barriers that you have had in the past quarter with providing your diabetic population with the pharmacy and DME that are required by HB53.</t>
  </si>
  <si>
    <t>Q9.</t>
  </si>
  <si>
    <t>Please provide information about successes that you have had in the past quarter with providing your diabetic population with the pharmacy and DME that are required by HB53.</t>
  </si>
  <si>
    <t>Yes</t>
  </si>
  <si>
    <t>No</t>
  </si>
  <si>
    <t>Total unique count claims/requests paid. Dollar amount &gt; $0.00</t>
  </si>
  <si>
    <t>Total unique count claims/requests not approved. With denial code</t>
  </si>
  <si>
    <t>Total Lives NAIC Company XXXX is responsible for</t>
  </si>
  <si>
    <t>NAIC Company Code</t>
  </si>
  <si>
    <t>I hereby attest that the information provided in this report is true and accurate to the best of my knowledge and belief as of the date of this report.  The information provided in the Diabetes Quarterly report  includes all information required by the Office of Superintendent to demonstrate compliance with the Insurance Code,  NMSA 1978, Sections 59A-22-41(F)(6) and (7), 59A-23.7-17(F)(6) and (7), 59A-46-43(F)(6) and (7), 59A-47-45.8(F)(6) and (7), and 13.10.22 NMAC, Managed Health Care Plan Compliance.
Insert an electronic signature of the designee to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</si>
</sst>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m/d/yy;@"/>
    <numFmt numFmtId="166" formatCode="&quot;$&quot;#,##0.00"/>
  </numFmts>
  <fonts count="19" x14ac:knownFonts="1">
    <font>
      <sz val="11"/>
      <color theme="1"/>
      <name val="Calibri"/>
      <family val="2"/>
      <scheme val="minor"/>
    </font>
    <font>
      <b/>
      <sz val="11"/>
      <color theme="0"/>
      <name val="Calibri"/>
      <family val="2"/>
      <scheme val="minor"/>
    </font>
    <font>
      <b/>
      <sz val="11"/>
      <color theme="1"/>
      <name val="Calibri"/>
      <family val="2"/>
      <scheme val="minor"/>
    </font>
    <font>
      <sz val="10"/>
      <color indexed="8"/>
      <name val="Calibri"/>
      <family val="2"/>
      <scheme val="minor"/>
    </font>
    <font>
      <sz val="12"/>
      <color indexed="8"/>
      <name val="Calibri"/>
      <family val="2"/>
      <scheme val="minor"/>
    </font>
    <font>
      <sz val="11"/>
      <color indexed="8"/>
      <name val="Calibri"/>
      <family val="2"/>
      <scheme val="minor"/>
    </font>
    <font>
      <sz val="11"/>
      <name val="Calibri"/>
      <family val="2"/>
      <scheme val="minor"/>
    </font>
    <font>
      <b/>
      <sz val="10"/>
      <color rgb="FF000000"/>
      <name val="Arial"/>
      <family val="2"/>
    </font>
    <font>
      <sz val="11"/>
      <color rgb="FF000000"/>
      <name val="Calibri"/>
      <family val="2"/>
      <scheme val="minor"/>
    </font>
    <font>
      <sz val="11"/>
      <color rgb="FF444444"/>
      <name val="Calibri"/>
      <family val="2"/>
      <charset val="1"/>
    </font>
    <font>
      <b/>
      <sz val="9"/>
      <color theme="1"/>
      <name val="Calibri"/>
      <family val="2"/>
      <scheme val="minor"/>
    </font>
    <font>
      <sz val="11"/>
      <color theme="1"/>
      <name val="Calibri"/>
      <family val="2"/>
    </font>
    <font>
      <b/>
      <sz val="11"/>
      <name val="Calibri"/>
      <family val="2"/>
      <scheme val="minor"/>
    </font>
    <font>
      <sz val="11"/>
      <color rgb="FFFF0000"/>
      <name val="Calibri"/>
      <family val="2"/>
      <scheme val="minor"/>
    </font>
    <font>
      <sz val="11"/>
      <name val="Calibri"/>
      <family val="2"/>
    </font>
    <font>
      <b/>
      <sz val="11"/>
      <color theme="1"/>
      <name val="Calibri"/>
      <family val="2"/>
    </font>
    <font>
      <b/>
      <sz val="11"/>
      <name val="Calibri"/>
      <family val="2"/>
    </font>
    <font>
      <i/>
      <sz val="11"/>
      <color rgb="FF000000"/>
      <name val="Calibri"/>
      <family val="2"/>
    </font>
    <font>
      <b/>
      <sz val="11"/>
      <color rgb="FF0070C0"/>
      <name val="Calibri"/>
      <family val="2"/>
      <scheme val="minor"/>
    </font>
  </fonts>
  <fills count="11">
    <fill>
      <patternFill patternType="none"/>
    </fill>
    <fill>
      <patternFill patternType="gray125"/>
    </fill>
    <fill>
      <patternFill patternType="solid">
        <fgColor rgb="FFE9C73D"/>
        <bgColor indexed="64"/>
      </patternFill>
    </fill>
    <fill>
      <patternFill patternType="solid">
        <fgColor theme="0" tint="-0.14999847407452621"/>
        <bgColor indexed="64"/>
      </patternFill>
    </fill>
    <fill>
      <patternFill patternType="solid">
        <fgColor rgb="FF057D8E"/>
        <bgColor indexed="64"/>
      </patternFill>
    </fill>
    <fill>
      <patternFill patternType="solid">
        <fgColor theme="2"/>
        <bgColor indexed="64"/>
      </patternFill>
    </fill>
    <fill>
      <patternFill patternType="solid">
        <fgColor theme="0"/>
        <bgColor indexed="64"/>
      </patternFill>
    </fill>
    <fill>
      <patternFill patternType="solid">
        <fgColor theme="2" tint="-9.9978637043366805E-2"/>
        <bgColor indexed="64"/>
      </patternFill>
    </fill>
    <fill>
      <patternFill patternType="solid">
        <fgColor rgb="FFD8892A"/>
        <bgColor indexed="64"/>
      </patternFill>
    </fill>
    <fill>
      <patternFill patternType="solid">
        <fgColor theme="9" tint="0.39997558519241921"/>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indexed="64"/>
      </left>
      <right/>
      <top/>
      <bottom/>
      <diagonal/>
    </border>
    <border>
      <left style="thin">
        <color rgb="FF000000"/>
      </left>
      <right style="thin">
        <color rgb="FF000000"/>
      </right>
      <top/>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1" fillId="4" borderId="1" xfId="0" applyFont="1" applyFill="1" applyBorder="1" applyAlignment="1">
      <alignment horizontal="left" vertical="center" wrapText="1"/>
    </xf>
    <xf numFmtId="14" fontId="1" fillId="4" borderId="1" xfId="0" applyNumberFormat="1" applyFont="1" applyFill="1" applyBorder="1" applyAlignment="1">
      <alignment horizontal="center" vertical="top" wrapText="1"/>
    </xf>
    <xf numFmtId="14" fontId="1" fillId="4" borderId="1" xfId="0" applyNumberFormat="1" applyFont="1" applyFill="1" applyBorder="1" applyAlignment="1">
      <alignment horizontal="center" vertical="top"/>
    </xf>
    <xf numFmtId="14" fontId="1" fillId="4" borderId="4" xfId="0" applyNumberFormat="1" applyFont="1" applyFill="1" applyBorder="1" applyAlignment="1">
      <alignment horizontal="center" vertical="top"/>
    </xf>
    <xf numFmtId="3" fontId="0" fillId="0" borderId="1" xfId="0" applyNumberFormat="1" applyBorder="1" applyAlignment="1" applyProtection="1">
      <alignment horizontal="center" vertical="center"/>
      <protection locked="0"/>
    </xf>
    <xf numFmtId="3" fontId="6" fillId="3" borderId="1" xfId="0" applyNumberFormat="1" applyFont="1" applyFill="1" applyBorder="1" applyAlignment="1">
      <alignment horizontal="center" vertical="center" wrapText="1"/>
    </xf>
    <xf numFmtId="0" fontId="8" fillId="0" borderId="1" xfId="0" applyFont="1" applyBorder="1"/>
    <xf numFmtId="0" fontId="6" fillId="0" borderId="1" xfId="0" applyFont="1" applyBorder="1" applyAlignment="1">
      <alignment horizontal="center" vertical="center" wrapText="1"/>
    </xf>
    <xf numFmtId="0" fontId="6" fillId="5" borderId="1" xfId="0" applyFont="1" applyFill="1" applyBorder="1" applyAlignment="1">
      <alignment horizontal="center" vertical="center" wrapText="1"/>
    </xf>
    <xf numFmtId="0" fontId="2" fillId="6" borderId="0" xfId="0" applyFont="1" applyFill="1" applyAlignment="1">
      <alignment horizontal="center" vertical="center"/>
    </xf>
    <xf numFmtId="0" fontId="9" fillId="0" borderId="0" xfId="0" applyFont="1"/>
    <xf numFmtId="0" fontId="8" fillId="0" borderId="0" xfId="0" applyFont="1"/>
    <xf numFmtId="0" fontId="0" fillId="0" borderId="1" xfId="0" applyBorder="1"/>
    <xf numFmtId="49" fontId="0" fillId="0" borderId="1" xfId="0" applyNumberFormat="1" applyBorder="1" applyAlignment="1">
      <alignment horizontal="center"/>
    </xf>
    <xf numFmtId="0" fontId="2" fillId="3" borderId="1" xfId="0" applyFont="1" applyFill="1" applyBorder="1" applyAlignment="1">
      <alignment horizontal="center"/>
    </xf>
    <xf numFmtId="0" fontId="0" fillId="0" borderId="9" xfId="0" applyBorder="1" applyAlignment="1">
      <alignment horizontal="left" wrapText="1"/>
    </xf>
    <xf numFmtId="0" fontId="0" fillId="0" borderId="13" xfId="0" applyBorder="1"/>
    <xf numFmtId="0" fontId="0" fillId="0" borderId="14" xfId="0" applyBorder="1"/>
    <xf numFmtId="14" fontId="0" fillId="0" borderId="1" xfId="0" applyNumberFormat="1" applyBorder="1" applyAlignment="1">
      <alignment horizontal="center"/>
    </xf>
    <xf numFmtId="0" fontId="2" fillId="3" borderId="1" xfId="0" applyFont="1" applyFill="1" applyBorder="1"/>
    <xf numFmtId="0" fontId="0" fillId="0" borderId="9" xfId="0" applyBorder="1"/>
    <xf numFmtId="0" fontId="0" fillId="0" borderId="8" xfId="0" applyBorder="1"/>
    <xf numFmtId="0" fontId="0" fillId="0" borderId="10" xfId="0" applyBorder="1"/>
    <xf numFmtId="0" fontId="0" fillId="0" borderId="2" xfId="0" applyBorder="1"/>
    <xf numFmtId="0" fontId="11" fillId="0" borderId="11" xfId="0" applyFont="1" applyBorder="1" applyAlignment="1">
      <alignment horizontal="left" vertical="center" wrapText="1"/>
    </xf>
    <xf numFmtId="0" fontId="0" fillId="0" borderId="11" xfId="0" applyBorder="1" applyAlignment="1">
      <alignment vertical="center" wrapText="1"/>
    </xf>
    <xf numFmtId="166" fontId="0" fillId="0" borderId="11" xfId="0" applyNumberFormat="1" applyBorder="1" applyAlignment="1" applyProtection="1">
      <alignment horizontal="right" vertical="center"/>
      <protection locked="0"/>
    </xf>
    <xf numFmtId="166" fontId="6" fillId="3" borderId="11" xfId="0" applyNumberFormat="1" applyFont="1" applyFill="1" applyBorder="1" applyAlignment="1">
      <alignment horizontal="right" vertical="center" wrapText="1"/>
    </xf>
    <xf numFmtId="166" fontId="0" fillId="0" borderId="11" xfId="0" applyNumberFormat="1" applyBorder="1" applyAlignment="1">
      <alignment horizontal="right" vertical="center"/>
    </xf>
    <xf numFmtId="166" fontId="0" fillId="3" borderId="11" xfId="0" applyNumberFormat="1" applyFill="1" applyBorder="1" applyAlignment="1">
      <alignment horizontal="right" vertical="center"/>
    </xf>
    <xf numFmtId="3" fontId="0" fillId="0" borderId="11" xfId="0" applyNumberFormat="1" applyBorder="1" applyAlignment="1" applyProtection="1">
      <alignment horizontal="right" vertical="center"/>
      <protection locked="0"/>
    </xf>
    <xf numFmtId="3" fontId="6" fillId="3" borderId="11" xfId="0" applyNumberFormat="1" applyFont="1" applyFill="1" applyBorder="1" applyAlignment="1">
      <alignment horizontal="right" vertical="center" wrapText="1"/>
    </xf>
    <xf numFmtId="3" fontId="0" fillId="0" borderId="11" xfId="0" applyNumberFormat="1" applyBorder="1" applyAlignment="1">
      <alignment horizontal="right" vertical="center"/>
    </xf>
    <xf numFmtId="3" fontId="0" fillId="3" borderId="11" xfId="0" applyNumberFormat="1" applyFill="1" applyBorder="1" applyAlignment="1">
      <alignment horizontal="right" vertical="center"/>
    </xf>
    <xf numFmtId="0" fontId="2" fillId="0" borderId="0" xfId="0" applyFont="1" applyAlignment="1">
      <alignment horizontal="center" vertical="center" wrapText="1"/>
    </xf>
    <xf numFmtId="164" fontId="6" fillId="0" borderId="0" xfId="0" applyNumberFormat="1" applyFont="1" applyAlignment="1">
      <alignment vertical="center"/>
    </xf>
    <xf numFmtId="0" fontId="2" fillId="0" borderId="0" xfId="0" applyFont="1" applyAlignment="1">
      <alignment horizontal="center" vertical="center"/>
    </xf>
    <xf numFmtId="0" fontId="10" fillId="0" borderId="0" xfId="0" applyFont="1" applyAlignment="1">
      <alignment horizontal="left" vertical="top" wrapText="1"/>
    </xf>
    <xf numFmtId="164" fontId="3" fillId="6" borderId="1" xfId="0" applyNumberFormat="1" applyFont="1" applyFill="1" applyBorder="1" applyAlignment="1" applyProtection="1">
      <alignment horizontal="center" vertical="center"/>
      <protection locked="0"/>
    </xf>
    <xf numFmtId="165" fontId="4" fillId="7" borderId="1" xfId="0" applyNumberFormat="1" applyFont="1" applyFill="1" applyBorder="1" applyAlignment="1">
      <alignment horizontal="center" vertical="center"/>
    </xf>
    <xf numFmtId="0" fontId="11" fillId="0" borderId="1" xfId="0" applyFont="1" applyBorder="1" applyAlignment="1">
      <alignment horizontal="left" vertical="center" wrapText="1"/>
    </xf>
    <xf numFmtId="0" fontId="0" fillId="0" borderId="1" xfId="0" applyBorder="1" applyAlignment="1">
      <alignment vertical="center" wrapText="1"/>
    </xf>
    <xf numFmtId="0" fontId="0" fillId="3" borderId="1" xfId="0" applyFill="1" applyBorder="1" applyAlignment="1">
      <alignment vertical="center" wrapText="1"/>
    </xf>
    <xf numFmtId="0" fontId="7" fillId="8" borderId="1" xfId="0" applyFont="1" applyFill="1" applyBorder="1" applyAlignment="1">
      <alignment horizontal="center" vertical="center" wrapText="1"/>
    </xf>
    <xf numFmtId="0" fontId="0" fillId="0" borderId="0" xfId="0" applyAlignment="1">
      <alignment horizontal="left"/>
    </xf>
    <xf numFmtId="14" fontId="2" fillId="6" borderId="1" xfId="0" applyNumberFormat="1" applyFont="1" applyFill="1" applyBorder="1" applyAlignment="1">
      <alignment horizontal="center"/>
    </xf>
    <xf numFmtId="0" fontId="2" fillId="3" borderId="1" xfId="0" applyFont="1" applyFill="1" applyBorder="1" applyAlignment="1">
      <alignment horizontal="left"/>
    </xf>
    <xf numFmtId="0" fontId="2" fillId="7" borderId="1" xfId="0" applyFont="1" applyFill="1" applyBorder="1" applyAlignment="1">
      <alignment horizontal="center" vertical="center" wrapText="1"/>
    </xf>
    <xf numFmtId="3" fontId="0" fillId="0" borderId="11" xfId="0" applyNumberFormat="1" applyBorder="1" applyAlignment="1" applyProtection="1">
      <alignment horizontal="center" vertical="center"/>
      <protection locked="0"/>
    </xf>
    <xf numFmtId="0" fontId="11" fillId="0" borderId="0" xfId="0" applyFont="1" applyAlignment="1">
      <alignment horizontal="left" vertical="center" wrapText="1"/>
    </xf>
    <xf numFmtId="3" fontId="0" fillId="0" borderId="0" xfId="0" applyNumberFormat="1" applyAlignment="1" applyProtection="1">
      <alignment horizontal="center" vertical="center"/>
      <protection locked="0"/>
    </xf>
    <xf numFmtId="3" fontId="0" fillId="6" borderId="0" xfId="0" applyNumberFormat="1" applyFill="1" applyAlignment="1" applyProtection="1">
      <alignment horizontal="center" vertical="center"/>
      <protection locked="0"/>
    </xf>
    <xf numFmtId="3" fontId="6" fillId="6" borderId="0" xfId="0" applyNumberFormat="1" applyFont="1" applyFill="1" applyAlignment="1">
      <alignment horizontal="right" vertical="center" wrapText="1"/>
    </xf>
    <xf numFmtId="3" fontId="0" fillId="6" borderId="0" xfId="0" applyNumberFormat="1" applyFill="1" applyAlignment="1">
      <alignment horizontal="right" vertical="center"/>
    </xf>
    <xf numFmtId="14" fontId="0" fillId="0" borderId="1" xfId="0" applyNumberFormat="1" applyBorder="1" applyAlignment="1" applyProtection="1">
      <alignment horizontal="center" vertical="center"/>
      <protection locked="0"/>
    </xf>
    <xf numFmtId="14" fontId="6" fillId="5"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0" fontId="7" fillId="8" borderId="4" xfId="0" applyFont="1" applyFill="1" applyBorder="1" applyAlignment="1">
      <alignment horizontal="left" vertical="center" wrapText="1"/>
    </xf>
    <xf numFmtId="0" fontId="7" fillId="8" borderId="2" xfId="0" applyFont="1" applyFill="1" applyBorder="1" applyAlignment="1">
      <alignment horizontal="left" vertical="center" wrapText="1"/>
    </xf>
    <xf numFmtId="0" fontId="7" fillId="8" borderId="3" xfId="0" applyFont="1" applyFill="1" applyBorder="1" applyAlignment="1">
      <alignment horizontal="left" vertical="center" wrapText="1"/>
    </xf>
    <xf numFmtId="0" fontId="0" fillId="0" borderId="0" xfId="0" applyAlignment="1">
      <alignment horizontal="right"/>
    </xf>
    <xf numFmtId="0" fontId="0" fillId="10" borderId="1" xfId="0" applyFill="1" applyBorder="1"/>
    <xf numFmtId="49" fontId="2" fillId="9" borderId="5" xfId="0" applyNumberFormat="1" applyFont="1" applyFill="1" applyBorder="1" applyAlignment="1">
      <alignment vertical="top"/>
    </xf>
    <xf numFmtId="49" fontId="2" fillId="9" borderId="6" xfId="0" applyNumberFormat="1" applyFont="1" applyFill="1" applyBorder="1" applyAlignment="1">
      <alignment vertical="top"/>
    </xf>
    <xf numFmtId="49" fontId="2" fillId="9" borderId="16" xfId="0" applyNumberFormat="1" applyFont="1" applyFill="1" applyBorder="1" applyAlignment="1">
      <alignment vertical="top"/>
    </xf>
    <xf numFmtId="0" fontId="11" fillId="0" borderId="0" xfId="0" applyFont="1"/>
    <xf numFmtId="0" fontId="15" fillId="10" borderId="18" xfId="0" applyFont="1" applyFill="1" applyBorder="1" applyAlignment="1">
      <alignment horizontal="center"/>
    </xf>
    <xf numFmtId="165" fontId="11" fillId="0" borderId="10" xfId="0" applyNumberFormat="1" applyFont="1" applyBorder="1"/>
    <xf numFmtId="0" fontId="11" fillId="0" borderId="8" xfId="0" applyFont="1" applyBorder="1"/>
    <xf numFmtId="0" fontId="11" fillId="0" borderId="10" xfId="0" applyFont="1" applyBorder="1"/>
    <xf numFmtId="0" fontId="11" fillId="0" borderId="13" xfId="0" applyFont="1" applyBorder="1"/>
    <xf numFmtId="0" fontId="11" fillId="0" borderId="14" xfId="0" applyFont="1" applyBorder="1"/>
    <xf numFmtId="0" fontId="11" fillId="0" borderId="13" xfId="0" applyFont="1" applyBorder="1" applyAlignment="1">
      <alignment vertical="center"/>
    </xf>
    <xf numFmtId="0" fontId="14" fillId="0" borderId="14" xfId="0" applyFont="1" applyBorder="1" applyAlignment="1">
      <alignment horizontal="left" vertical="center"/>
    </xf>
    <xf numFmtId="0" fontId="11" fillId="0" borderId="0" xfId="0" applyFont="1" applyAlignment="1">
      <alignment vertical="center" wrapText="1"/>
    </xf>
    <xf numFmtId="0" fontId="11" fillId="0" borderId="13" xfId="0" applyFont="1" applyBorder="1" applyAlignment="1">
      <alignment vertical="center" wrapText="1"/>
    </xf>
    <xf numFmtId="0" fontId="17" fillId="0" borderId="14" xfId="0" applyFont="1" applyBorder="1" applyAlignment="1">
      <alignment horizontal="justify" vertical="center" wrapText="1"/>
    </xf>
    <xf numFmtId="0" fontId="11" fillId="0" borderId="10" xfId="0" applyFont="1" applyBorder="1" applyAlignment="1">
      <alignment horizontal="left" vertical="center"/>
    </xf>
    <xf numFmtId="0" fontId="14" fillId="0" borderId="8" xfId="0" applyFont="1" applyBorder="1" applyAlignment="1">
      <alignment horizontal="left" vertical="center"/>
    </xf>
    <xf numFmtId="0" fontId="11" fillId="0" borderId="13" xfId="0" applyFont="1" applyBorder="1" applyAlignment="1">
      <alignment horizontal="left" vertical="center"/>
    </xf>
    <xf numFmtId="0" fontId="11" fillId="0" borderId="14" xfId="0" applyFont="1" applyBorder="1" applyAlignment="1">
      <alignment horizontal="left" vertical="center"/>
    </xf>
    <xf numFmtId="0" fontId="0" fillId="0" borderId="1" xfId="0" applyBorder="1" applyAlignment="1">
      <alignment horizontal="center"/>
    </xf>
    <xf numFmtId="0" fontId="0" fillId="0" borderId="14" xfId="0" applyBorder="1" applyAlignment="1">
      <alignment horizontal="left" wrapText="1"/>
    </xf>
    <xf numFmtId="0" fontId="0" fillId="0" borderId="0" xfId="0" applyAlignment="1">
      <alignment horizontal="left" wrapText="1"/>
    </xf>
    <xf numFmtId="0" fontId="0" fillId="0" borderId="13" xfId="0" applyBorder="1" applyAlignment="1">
      <alignment horizontal="left" wrapText="1"/>
    </xf>
    <xf numFmtId="0" fontId="11" fillId="0" borderId="17" xfId="0" applyFont="1" applyBorder="1" applyAlignment="1">
      <alignment horizontal="left" vertical="top" wrapText="1"/>
    </xf>
    <xf numFmtId="0" fontId="16" fillId="5" borderId="5" xfId="0" applyFont="1" applyFill="1" applyBorder="1" applyAlignment="1">
      <alignment horizontal="center" vertical="center"/>
    </xf>
    <xf numFmtId="0" fontId="11" fillId="0" borderId="7" xfId="0" applyFont="1" applyBorder="1" applyAlignment="1">
      <alignment vertical="center"/>
    </xf>
    <xf numFmtId="0" fontId="11" fillId="0" borderId="7" xfId="0" applyFont="1" applyBorder="1" applyAlignment="1">
      <alignment horizontal="center" vertical="center"/>
    </xf>
    <xf numFmtId="0" fontId="15" fillId="5" borderId="5" xfId="0" applyFont="1" applyFill="1" applyBorder="1" applyAlignment="1">
      <alignment horizontal="center"/>
    </xf>
    <xf numFmtId="0" fontId="15" fillId="5" borderId="7" xfId="0" applyFont="1" applyFill="1" applyBorder="1" applyAlignment="1">
      <alignment horizontal="center"/>
    </xf>
    <xf numFmtId="0" fontId="11" fillId="0" borderId="8" xfId="0" applyFont="1" applyBorder="1" applyAlignment="1">
      <alignment horizontal="justify" vertical="top" wrapText="1"/>
    </xf>
    <xf numFmtId="0" fontId="11" fillId="0" borderId="10" xfId="0" applyFont="1" applyBorder="1" applyAlignment="1">
      <alignment horizontal="justify" vertical="top"/>
    </xf>
    <xf numFmtId="0" fontId="1" fillId="4" borderId="12" xfId="0" applyFont="1" applyFill="1" applyBorder="1"/>
    <xf numFmtId="0" fontId="0" fillId="0" borderId="12" xfId="0" applyBorder="1" applyAlignment="1">
      <alignment vertical="top" wrapText="1"/>
    </xf>
    <xf numFmtId="0" fontId="0" fillId="0" borderId="12" xfId="0" applyBorder="1" applyAlignment="1">
      <alignment vertical="top"/>
    </xf>
    <xf numFmtId="0" fontId="1" fillId="4" borderId="11" xfId="0" applyFont="1" applyFill="1" applyBorder="1" applyAlignment="1">
      <alignment horizontal="center" vertical="center" wrapText="1"/>
    </xf>
    <xf numFmtId="0" fontId="1" fillId="4" borderId="11" xfId="0" applyFont="1" applyFill="1" applyBorder="1" applyAlignment="1">
      <alignment horizontal="center" vertical="center"/>
    </xf>
    <xf numFmtId="0" fontId="0" fillId="0" borderId="14" xfId="0" applyBorder="1" applyAlignment="1">
      <alignment horizontal="left" wrapText="1"/>
    </xf>
    <xf numFmtId="0" fontId="0" fillId="0" borderId="0" xfId="0" applyAlignment="1">
      <alignment horizontal="left" wrapText="1"/>
    </xf>
    <xf numFmtId="0" fontId="0" fillId="0" borderId="13" xfId="0" applyBorder="1" applyAlignment="1">
      <alignment horizontal="left" wrapText="1"/>
    </xf>
    <xf numFmtId="0" fontId="1" fillId="4" borderId="15" xfId="0" applyFont="1" applyFill="1" applyBorder="1"/>
    <xf numFmtId="0" fontId="0" fillId="0" borderId="1" xfId="0" quotePrefix="1" applyBorder="1" applyAlignment="1">
      <alignment horizontal="center"/>
    </xf>
    <xf numFmtId="0" fontId="0" fillId="0" borderId="1" xfId="0" applyBorder="1" applyAlignment="1">
      <alignment horizontal="center"/>
    </xf>
    <xf numFmtId="0" fontId="0" fillId="0" borderId="11" xfId="0" applyBorder="1" applyAlignment="1">
      <alignment vertical="top" wrapText="1"/>
    </xf>
    <xf numFmtId="0" fontId="1" fillId="4" borderId="11" xfId="0" applyFont="1" applyFill="1" applyBorder="1"/>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6" fillId="0" borderId="14" xfId="0" applyFont="1" applyBorder="1" applyAlignment="1">
      <alignment horizontal="left" wrapText="1"/>
    </xf>
    <xf numFmtId="0" fontId="6" fillId="0" borderId="0" xfId="0" applyFont="1" applyAlignment="1">
      <alignment horizontal="left" wrapText="1"/>
    </xf>
    <xf numFmtId="0" fontId="6" fillId="0" borderId="13" xfId="0" applyFont="1" applyBorder="1" applyAlignment="1">
      <alignment horizontal="left" wrapText="1"/>
    </xf>
    <xf numFmtId="0" fontId="2" fillId="3" borderId="4" xfId="0" applyFont="1" applyFill="1" applyBorder="1"/>
    <xf numFmtId="0" fontId="2" fillId="3" borderId="2" xfId="0" applyFont="1" applyFill="1" applyBorder="1"/>
    <xf numFmtId="0" fontId="2" fillId="3" borderId="3" xfId="0" applyFont="1" applyFill="1" applyBorder="1"/>
    <xf numFmtId="0" fontId="2" fillId="8" borderId="11" xfId="0" applyFont="1" applyFill="1" applyBorder="1"/>
    <xf numFmtId="49" fontId="2" fillId="2" borderId="5" xfId="0" applyNumberFormat="1" applyFont="1" applyFill="1" applyBorder="1" applyAlignment="1">
      <alignment horizontal="left" vertical="top"/>
    </xf>
    <xf numFmtId="49" fontId="2" fillId="2" borderId="6" xfId="0" applyNumberFormat="1" applyFont="1" applyFill="1" applyBorder="1" applyAlignment="1">
      <alignment horizontal="left" vertical="top"/>
    </xf>
    <xf numFmtId="49" fontId="2" fillId="2" borderId="7" xfId="0" applyNumberFormat="1" applyFont="1" applyFill="1" applyBorder="1" applyAlignment="1">
      <alignment horizontal="left" vertical="top"/>
    </xf>
    <xf numFmtId="49" fontId="5" fillId="6" borderId="4" xfId="0" applyNumberFormat="1" applyFont="1" applyFill="1" applyBorder="1" applyAlignment="1">
      <alignment vertical="center"/>
    </xf>
    <xf numFmtId="49" fontId="5" fillId="6" borderId="2" xfId="0" applyNumberFormat="1" applyFont="1" applyFill="1" applyBorder="1" applyAlignment="1">
      <alignment vertical="center"/>
    </xf>
    <xf numFmtId="49" fontId="5" fillId="6" borderId="3" xfId="0" applyNumberFormat="1" applyFont="1" applyFill="1" applyBorder="1" applyAlignment="1">
      <alignment vertical="center"/>
    </xf>
    <xf numFmtId="0" fontId="0" fillId="3" borderId="11" xfId="0" applyFill="1" applyBorder="1" applyAlignment="1">
      <alignment horizontal="left" vertical="center" wrapText="1"/>
    </xf>
    <xf numFmtId="164" fontId="6" fillId="6" borderId="1" xfId="0" applyNumberFormat="1" applyFont="1" applyFill="1" applyBorder="1" applyAlignment="1">
      <alignment vertical="center"/>
    </xf>
    <xf numFmtId="0" fontId="1" fillId="4" borderId="1" xfId="0" applyFont="1" applyFill="1" applyBorder="1" applyAlignment="1">
      <alignment horizontal="center" vertical="center"/>
    </xf>
    <xf numFmtId="0" fontId="2" fillId="8" borderId="1" xfId="0" applyFont="1" applyFill="1" applyBorder="1"/>
    <xf numFmtId="49" fontId="2" fillId="2" borderId="4" xfId="0" applyNumberFormat="1" applyFont="1" applyFill="1" applyBorder="1" applyAlignment="1">
      <alignment horizontal="left" vertical="top"/>
    </xf>
    <xf numFmtId="49" fontId="2" fillId="2" borderId="2" xfId="0" applyNumberFormat="1" applyFont="1" applyFill="1" applyBorder="1" applyAlignment="1">
      <alignment horizontal="left" vertical="top"/>
    </xf>
    <xf numFmtId="49" fontId="2" fillId="2" borderId="3" xfId="0" applyNumberFormat="1" applyFont="1" applyFill="1" applyBorder="1" applyAlignment="1">
      <alignment horizontal="left" vertical="top"/>
    </xf>
    <xf numFmtId="0" fontId="2" fillId="8" borderId="4" xfId="0" applyFont="1" applyFill="1" applyBorder="1" applyAlignment="1">
      <alignment vertical="center" wrapText="1"/>
    </xf>
    <xf numFmtId="0" fontId="2" fillId="8" borderId="2" xfId="0" applyFont="1" applyFill="1" applyBorder="1" applyAlignment="1">
      <alignment vertical="center" wrapText="1"/>
    </xf>
    <xf numFmtId="0" fontId="2" fillId="8" borderId="3" xfId="0" applyFont="1" applyFill="1" applyBorder="1" applyAlignment="1">
      <alignment vertical="center" wrapText="1"/>
    </xf>
    <xf numFmtId="0" fontId="1" fillId="4" borderId="4"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0" fillId="3" borderId="8" xfId="0" applyFill="1" applyBorder="1" applyAlignment="1">
      <alignment horizontal="left" vertical="top" wrapText="1"/>
    </xf>
    <xf numFmtId="0" fontId="0" fillId="3" borderId="9" xfId="0" applyFill="1" applyBorder="1" applyAlignment="1">
      <alignment horizontal="left" vertical="top" wrapText="1"/>
    </xf>
    <xf numFmtId="0" fontId="0" fillId="3" borderId="10" xfId="0" applyFill="1" applyBorder="1" applyAlignment="1">
      <alignment horizontal="left" vertical="top" wrapText="1"/>
    </xf>
    <xf numFmtId="0" fontId="0" fillId="3" borderId="4"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D8892A"/>
      <color rgb="FF057D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2</xdr:row>
      <xdr:rowOff>185137</xdr:rowOff>
    </xdr:from>
    <xdr:to>
      <xdr:col>0</xdr:col>
      <xdr:colOff>6624432</xdr:colOff>
      <xdr:row>27</xdr:row>
      <xdr:rowOff>76200</xdr:rowOff>
    </xdr:to>
    <xdr:pic>
      <xdr:nvPicPr>
        <xdr:cNvPr id="3" name="Picture 2">
          <a:extLst>
            <a:ext uri="{FF2B5EF4-FFF2-40B4-BE49-F238E27FC236}">
              <a16:creationId xmlns:a16="http://schemas.microsoft.com/office/drawing/2014/main" id="{5109FA94-6DB2-CA53-651D-1CE4E780745F}"/>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95250" y="1709137"/>
          <a:ext cx="6529182" cy="46535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219075</xdr:colOff>
      <xdr:row>3</xdr:row>
      <xdr:rowOff>9525</xdr:rowOff>
    </xdr:from>
    <xdr:to>
      <xdr:col>9</xdr:col>
      <xdr:colOff>166482</xdr:colOff>
      <xdr:row>16</xdr:row>
      <xdr:rowOff>1986563</xdr:rowOff>
    </xdr:to>
    <xdr:pic>
      <xdr:nvPicPr>
        <xdr:cNvPr id="2" name="Picture 1">
          <a:extLst>
            <a:ext uri="{FF2B5EF4-FFF2-40B4-BE49-F238E27FC236}">
              <a16:creationId xmlns:a16="http://schemas.microsoft.com/office/drawing/2014/main" id="{D77F515E-1D9B-4D62-80A9-FA94F8B67452}"/>
            </a:ext>
          </a:extLst>
        </xdr:cNvPr>
        <xdr:cNvPicPr>
          <a:picLocks noChangeAspect="1"/>
        </xdr:cNvPicPr>
      </xdr:nvPicPr>
      <xdr:blipFill>
        <a:blip xmlns:r="http://schemas.openxmlformats.org/officeDocument/2006/relationships" r:embed="rId1">
          <a:alphaModFix amt="35000"/>
          <a:extLst>
            <a:ext uri="{28A0092B-C50C-407E-A947-70E740481C1C}">
              <a14:useLocalDpi xmlns:a14="http://schemas.microsoft.com/office/drawing/2010/main" val="0"/>
            </a:ext>
          </a:extLst>
        </a:blip>
        <a:stretch>
          <a:fillRect/>
        </a:stretch>
      </xdr:blipFill>
      <xdr:spPr>
        <a:xfrm>
          <a:off x="6715125" y="581025"/>
          <a:ext cx="6529182" cy="465356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590550</xdr:colOff>
      <xdr:row>4</xdr:row>
      <xdr:rowOff>180975</xdr:rowOff>
    </xdr:from>
    <xdr:to>
      <xdr:col>11</xdr:col>
      <xdr:colOff>557007</xdr:colOff>
      <xdr:row>4</xdr:row>
      <xdr:rowOff>4834538</xdr:rowOff>
    </xdr:to>
    <xdr:pic>
      <xdr:nvPicPr>
        <xdr:cNvPr id="3" name="Picture 2">
          <a:extLst>
            <a:ext uri="{FF2B5EF4-FFF2-40B4-BE49-F238E27FC236}">
              <a16:creationId xmlns:a16="http://schemas.microsoft.com/office/drawing/2014/main" id="{CBBEB259-FE4F-422E-8AC1-370F488500FD}"/>
            </a:ext>
          </a:extLst>
        </xdr:cNvPr>
        <xdr:cNvPicPr>
          <a:picLocks noChangeAspect="1"/>
        </xdr:cNvPicPr>
      </xdr:nvPicPr>
      <xdr:blipFill>
        <a:blip xmlns:r="http://schemas.openxmlformats.org/officeDocument/2006/relationships" r:embed="rId1">
          <a:alphaModFix amt="5000"/>
          <a:extLst>
            <a:ext uri="{28A0092B-C50C-407E-A947-70E740481C1C}">
              <a14:useLocalDpi xmlns:a14="http://schemas.microsoft.com/office/drawing/2010/main" val="0"/>
            </a:ext>
          </a:extLst>
        </a:blip>
        <a:stretch>
          <a:fillRect/>
        </a:stretch>
      </xdr:blipFill>
      <xdr:spPr>
        <a:xfrm>
          <a:off x="2933700" y="1257300"/>
          <a:ext cx="6529182" cy="465356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95251</xdr:colOff>
      <xdr:row>9</xdr:row>
      <xdr:rowOff>19050</xdr:rowOff>
    </xdr:from>
    <xdr:to>
      <xdr:col>15</xdr:col>
      <xdr:colOff>438150</xdr:colOff>
      <xdr:row>14</xdr:row>
      <xdr:rowOff>123825</xdr:rowOff>
    </xdr:to>
    <xdr:sp macro="" textlink="">
      <xdr:nvSpPr>
        <xdr:cNvPr id="2" name="TextBox 1">
          <a:extLst>
            <a:ext uri="{FF2B5EF4-FFF2-40B4-BE49-F238E27FC236}">
              <a16:creationId xmlns:a16="http://schemas.microsoft.com/office/drawing/2014/main" id="{40E4DEFF-C24F-A82D-699D-221B85A305E2}"/>
            </a:ext>
          </a:extLst>
        </xdr:cNvPr>
        <xdr:cNvSpPr txBox="1"/>
      </xdr:nvSpPr>
      <xdr:spPr>
        <a:xfrm>
          <a:off x="1952626" y="2781300"/>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latin typeface="+mn-lt"/>
            </a:rPr>
            <a:t>Please</a:t>
          </a:r>
          <a:r>
            <a:rPr lang="en-US" sz="1100"/>
            <a:t> type answer here.</a:t>
          </a:r>
        </a:p>
      </xdr:txBody>
    </xdr:sp>
    <xdr:clientData/>
  </xdr:twoCellAnchor>
  <xdr:twoCellAnchor>
    <xdr:from>
      <xdr:col>1</xdr:col>
      <xdr:colOff>1238250</xdr:colOff>
      <xdr:row>19</xdr:row>
      <xdr:rowOff>171450</xdr:rowOff>
    </xdr:from>
    <xdr:to>
      <xdr:col>15</xdr:col>
      <xdr:colOff>333374</xdr:colOff>
      <xdr:row>25</xdr:row>
      <xdr:rowOff>85725</xdr:rowOff>
    </xdr:to>
    <xdr:sp macro="" textlink="">
      <xdr:nvSpPr>
        <xdr:cNvPr id="3" name="TextBox 2">
          <a:extLst>
            <a:ext uri="{FF2B5EF4-FFF2-40B4-BE49-F238E27FC236}">
              <a16:creationId xmlns:a16="http://schemas.microsoft.com/office/drawing/2014/main" id="{12A426C1-11A4-4431-A82D-52D69E48BCA0}"/>
            </a:ext>
          </a:extLst>
        </xdr:cNvPr>
        <xdr:cNvSpPr txBox="1"/>
      </xdr:nvSpPr>
      <xdr:spPr>
        <a:xfrm>
          <a:off x="1847850" y="4838700"/>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28575</xdr:colOff>
      <xdr:row>38</xdr:row>
      <xdr:rowOff>19050</xdr:rowOff>
    </xdr:from>
    <xdr:to>
      <xdr:col>15</xdr:col>
      <xdr:colOff>371474</xdr:colOff>
      <xdr:row>43</xdr:row>
      <xdr:rowOff>123825</xdr:rowOff>
    </xdr:to>
    <xdr:sp macro="" textlink="">
      <xdr:nvSpPr>
        <xdr:cNvPr id="4" name="TextBox 3">
          <a:extLst>
            <a:ext uri="{FF2B5EF4-FFF2-40B4-BE49-F238E27FC236}">
              <a16:creationId xmlns:a16="http://schemas.microsoft.com/office/drawing/2014/main" id="{10AA3B32-5A25-4F39-980C-E34A93DB3F0E}"/>
            </a:ext>
          </a:extLst>
        </xdr:cNvPr>
        <xdr:cNvSpPr txBox="1"/>
      </xdr:nvSpPr>
      <xdr:spPr>
        <a:xfrm>
          <a:off x="1885950" y="6591300"/>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0</xdr:colOff>
      <xdr:row>47</xdr:row>
      <xdr:rowOff>0</xdr:rowOff>
    </xdr:from>
    <xdr:to>
      <xdr:col>15</xdr:col>
      <xdr:colOff>342899</xdr:colOff>
      <xdr:row>52</xdr:row>
      <xdr:rowOff>104775</xdr:rowOff>
    </xdr:to>
    <xdr:sp macro="" textlink="">
      <xdr:nvSpPr>
        <xdr:cNvPr id="5" name="TextBox 4">
          <a:extLst>
            <a:ext uri="{FF2B5EF4-FFF2-40B4-BE49-F238E27FC236}">
              <a16:creationId xmlns:a16="http://schemas.microsoft.com/office/drawing/2014/main" id="{99A73442-837B-49B3-894B-B72ACC246221}"/>
            </a:ext>
          </a:extLst>
        </xdr:cNvPr>
        <xdr:cNvSpPr txBox="1"/>
      </xdr:nvSpPr>
      <xdr:spPr>
        <a:xfrm>
          <a:off x="1857375" y="8286750"/>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9525</xdr:colOff>
      <xdr:row>56</xdr:row>
      <xdr:rowOff>9525</xdr:rowOff>
    </xdr:from>
    <xdr:to>
      <xdr:col>15</xdr:col>
      <xdr:colOff>352424</xdr:colOff>
      <xdr:row>61</xdr:row>
      <xdr:rowOff>114300</xdr:rowOff>
    </xdr:to>
    <xdr:sp macro="" textlink="">
      <xdr:nvSpPr>
        <xdr:cNvPr id="6" name="TextBox 5">
          <a:extLst>
            <a:ext uri="{FF2B5EF4-FFF2-40B4-BE49-F238E27FC236}">
              <a16:creationId xmlns:a16="http://schemas.microsoft.com/office/drawing/2014/main" id="{9286113A-C1F5-4553-A24B-8A88159697BB}"/>
            </a:ext>
          </a:extLst>
        </xdr:cNvPr>
        <xdr:cNvSpPr txBox="1"/>
      </xdr:nvSpPr>
      <xdr:spPr>
        <a:xfrm>
          <a:off x="1866900" y="10010775"/>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19050</xdr:colOff>
      <xdr:row>65</xdr:row>
      <xdr:rowOff>9525</xdr:rowOff>
    </xdr:from>
    <xdr:to>
      <xdr:col>15</xdr:col>
      <xdr:colOff>361949</xdr:colOff>
      <xdr:row>70</xdr:row>
      <xdr:rowOff>114300</xdr:rowOff>
    </xdr:to>
    <xdr:sp macro="" textlink="">
      <xdr:nvSpPr>
        <xdr:cNvPr id="7" name="TextBox 6">
          <a:extLst>
            <a:ext uri="{FF2B5EF4-FFF2-40B4-BE49-F238E27FC236}">
              <a16:creationId xmlns:a16="http://schemas.microsoft.com/office/drawing/2014/main" id="{3D5123D9-1AE9-4506-AABA-4263C43D8575}"/>
            </a:ext>
          </a:extLst>
        </xdr:cNvPr>
        <xdr:cNvSpPr txBox="1"/>
      </xdr:nvSpPr>
      <xdr:spPr>
        <a:xfrm>
          <a:off x="1876425" y="13439775"/>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0</xdr:colOff>
      <xdr:row>28</xdr:row>
      <xdr:rowOff>66675</xdr:rowOff>
    </xdr:from>
    <xdr:to>
      <xdr:col>15</xdr:col>
      <xdr:colOff>342899</xdr:colOff>
      <xdr:row>33</xdr:row>
      <xdr:rowOff>171450</xdr:rowOff>
    </xdr:to>
    <xdr:sp macro="" textlink="">
      <xdr:nvSpPr>
        <xdr:cNvPr id="8" name="TextBox 7">
          <a:extLst>
            <a:ext uri="{FF2B5EF4-FFF2-40B4-BE49-F238E27FC236}">
              <a16:creationId xmlns:a16="http://schemas.microsoft.com/office/drawing/2014/main" id="{7A6EC2EF-0E22-4F11-98BC-82FE0DFC5D98}"/>
            </a:ext>
          </a:extLst>
        </xdr:cNvPr>
        <xdr:cNvSpPr txBox="1"/>
      </xdr:nvSpPr>
      <xdr:spPr>
        <a:xfrm>
          <a:off x="1857375" y="6448425"/>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28575</xdr:colOff>
      <xdr:row>72</xdr:row>
      <xdr:rowOff>28575</xdr:rowOff>
    </xdr:from>
    <xdr:to>
      <xdr:col>15</xdr:col>
      <xdr:colOff>371474</xdr:colOff>
      <xdr:row>77</xdr:row>
      <xdr:rowOff>133350</xdr:rowOff>
    </xdr:to>
    <xdr:sp macro="" textlink="">
      <xdr:nvSpPr>
        <xdr:cNvPr id="9" name="TextBox 8">
          <a:extLst>
            <a:ext uri="{FF2B5EF4-FFF2-40B4-BE49-F238E27FC236}">
              <a16:creationId xmlns:a16="http://schemas.microsoft.com/office/drawing/2014/main" id="{2EED15D7-6ECD-40CE-9A96-A65DBBD27818}"/>
            </a:ext>
          </a:extLst>
        </xdr:cNvPr>
        <xdr:cNvSpPr txBox="1"/>
      </xdr:nvSpPr>
      <xdr:spPr>
        <a:xfrm>
          <a:off x="1885950" y="14792325"/>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twoCellAnchor>
    <xdr:from>
      <xdr:col>2</xdr:col>
      <xdr:colOff>28575</xdr:colOff>
      <xdr:row>79</xdr:row>
      <xdr:rowOff>28575</xdr:rowOff>
    </xdr:from>
    <xdr:to>
      <xdr:col>15</xdr:col>
      <xdr:colOff>371474</xdr:colOff>
      <xdr:row>84</xdr:row>
      <xdr:rowOff>133350</xdr:rowOff>
    </xdr:to>
    <xdr:sp macro="" textlink="">
      <xdr:nvSpPr>
        <xdr:cNvPr id="10" name="TextBox 9">
          <a:extLst>
            <a:ext uri="{FF2B5EF4-FFF2-40B4-BE49-F238E27FC236}">
              <a16:creationId xmlns:a16="http://schemas.microsoft.com/office/drawing/2014/main" id="{653A603C-B3CA-4DB7-B83A-E418413D7069}"/>
            </a:ext>
          </a:extLst>
        </xdr:cNvPr>
        <xdr:cNvSpPr txBox="1"/>
      </xdr:nvSpPr>
      <xdr:spPr>
        <a:xfrm>
          <a:off x="1885950" y="16125825"/>
          <a:ext cx="8972549" cy="1057275"/>
        </a:xfrm>
        <a:prstGeom prst="rect">
          <a:avLst/>
        </a:prstGeom>
        <a:solidFill>
          <a:schemeClr val="accent3">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en-US" sz="1100"/>
            <a:t>Please type answer here.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3B946-0F42-4046-B98C-487D41AF01BB}">
  <dimension ref="A1:A2"/>
  <sheetViews>
    <sheetView zoomScaleNormal="100" workbookViewId="0">
      <selection activeCell="B2" sqref="B2"/>
    </sheetView>
  </sheetViews>
  <sheetFormatPr defaultRowHeight="15" x14ac:dyDescent="0.25"/>
  <cols>
    <col min="1" max="1" width="105" style="69" customWidth="1"/>
    <col min="2" max="2" width="22.140625" style="69" customWidth="1"/>
    <col min="3" max="16384" width="9.140625" style="69"/>
  </cols>
  <sheetData>
    <row r="1" spans="1:1" x14ac:dyDescent="0.25">
      <c r="A1" s="70" t="s">
        <v>0</v>
      </c>
    </row>
    <row r="2" spans="1:1" ht="105" x14ac:dyDescent="0.25">
      <c r="A2" s="89" t="s">
        <v>1</v>
      </c>
    </row>
  </sheetData>
  <pageMargins left="0.7" right="0.7" top="0.75" bottom="0.75" header="0.3" footer="0.3"/>
  <pageSetup orientation="portrait" verticalDpi="0" r:id="rId1"/>
  <headerFooter>
    <oddFooter>&amp;CNetwork Adequacy Attestation_v1 October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E1A20-4B84-4543-8FDA-F59962F95978}">
  <dimension ref="A1:C24"/>
  <sheetViews>
    <sheetView tabSelected="1" workbookViewId="0">
      <selection activeCell="A17" sqref="A17"/>
    </sheetView>
  </sheetViews>
  <sheetFormatPr defaultRowHeight="15" x14ac:dyDescent="0.25"/>
  <cols>
    <col min="1" max="1" width="53.5703125" style="69" customWidth="1"/>
    <col min="2" max="3" width="43.85546875" style="69" customWidth="1"/>
    <col min="4" max="16384" width="9.140625" style="69"/>
  </cols>
  <sheetData>
    <row r="1" spans="1:2" x14ac:dyDescent="0.25">
      <c r="A1" s="90" t="s">
        <v>2</v>
      </c>
      <c r="B1" s="92"/>
    </row>
    <row r="2" spans="1:2" x14ac:dyDescent="0.25">
      <c r="A2" s="84" t="s">
        <v>3</v>
      </c>
      <c r="B2" s="83"/>
    </row>
    <row r="3" spans="1:2" x14ac:dyDescent="0.25">
      <c r="A3" s="84" t="s">
        <v>4</v>
      </c>
      <c r="B3" s="83"/>
    </row>
    <row r="4" spans="1:2" x14ac:dyDescent="0.25">
      <c r="A4" s="84" t="s">
        <v>5</v>
      </c>
      <c r="B4" s="83"/>
    </row>
    <row r="5" spans="1:2" x14ac:dyDescent="0.25">
      <c r="A5" s="84" t="s">
        <v>6</v>
      </c>
      <c r="B5" s="83"/>
    </row>
    <row r="6" spans="1:2" x14ac:dyDescent="0.25">
      <c r="A6" s="84" t="s">
        <v>7</v>
      </c>
      <c r="B6" s="83"/>
    </row>
    <row r="7" spans="1:2" x14ac:dyDescent="0.25">
      <c r="A7" s="84" t="s">
        <v>8</v>
      </c>
      <c r="B7" s="83"/>
    </row>
    <row r="8" spans="1:2" x14ac:dyDescent="0.25">
      <c r="A8" s="84" t="s">
        <v>9</v>
      </c>
      <c r="B8" s="83"/>
    </row>
    <row r="9" spans="1:2" x14ac:dyDescent="0.25">
      <c r="A9" s="90" t="s">
        <v>10</v>
      </c>
      <c r="B9" s="91"/>
    </row>
    <row r="10" spans="1:2" x14ac:dyDescent="0.25">
      <c r="A10" s="77" t="s">
        <v>11</v>
      </c>
      <c r="B10" s="83"/>
    </row>
    <row r="11" spans="1:2" x14ac:dyDescent="0.25">
      <c r="A11" s="77" t="s">
        <v>12</v>
      </c>
      <c r="B11" s="83"/>
    </row>
    <row r="12" spans="1:2" x14ac:dyDescent="0.25">
      <c r="A12" s="77" t="s">
        <v>13</v>
      </c>
      <c r="B12" s="83"/>
    </row>
    <row r="13" spans="1:2" x14ac:dyDescent="0.25">
      <c r="A13" s="82" t="s">
        <v>14</v>
      </c>
      <c r="B13" s="81"/>
    </row>
    <row r="14" spans="1:2" x14ac:dyDescent="0.25">
      <c r="A14" s="90" t="s">
        <v>15</v>
      </c>
      <c r="B14" s="91"/>
    </row>
    <row r="15" spans="1:2" ht="30.75" customHeight="1" x14ac:dyDescent="0.25">
      <c r="A15" s="95" t="s">
        <v>16</v>
      </c>
      <c r="B15" s="96"/>
    </row>
    <row r="16" spans="1:2" x14ac:dyDescent="0.25">
      <c r="A16" s="93" t="s">
        <v>17</v>
      </c>
      <c r="B16" s="94"/>
    </row>
    <row r="17" spans="1:3" ht="177.75" customHeight="1" x14ac:dyDescent="0.25">
      <c r="A17" s="80" t="s">
        <v>163</v>
      </c>
      <c r="B17" s="79" t="s">
        <v>18</v>
      </c>
      <c r="C17" s="78"/>
    </row>
    <row r="18" spans="1:3" x14ac:dyDescent="0.25">
      <c r="A18" s="90" t="s">
        <v>19</v>
      </c>
      <c r="B18" s="91"/>
    </row>
    <row r="19" spans="1:3" x14ac:dyDescent="0.25">
      <c r="A19" s="77" t="s">
        <v>20</v>
      </c>
      <c r="B19" s="76"/>
    </row>
    <row r="20" spans="1:3" x14ac:dyDescent="0.25">
      <c r="A20" s="75" t="s">
        <v>21</v>
      </c>
      <c r="B20" s="74"/>
    </row>
    <row r="21" spans="1:3" x14ac:dyDescent="0.25">
      <c r="A21" s="75" t="s">
        <v>22</v>
      </c>
      <c r="B21" s="74"/>
    </row>
    <row r="22" spans="1:3" x14ac:dyDescent="0.25">
      <c r="A22" s="72" t="s">
        <v>23</v>
      </c>
      <c r="B22" s="73"/>
    </row>
    <row r="23" spans="1:3" x14ac:dyDescent="0.25">
      <c r="A23" s="90" t="s">
        <v>24</v>
      </c>
      <c r="B23" s="91"/>
    </row>
    <row r="24" spans="1:3" x14ac:dyDescent="0.25">
      <c r="A24" s="72" t="s">
        <v>25</v>
      </c>
      <c r="B24" s="71"/>
    </row>
  </sheetData>
  <mergeCells count="7">
    <mergeCell ref="A23:B23"/>
    <mergeCell ref="A1:B1"/>
    <mergeCell ref="A9:B9"/>
    <mergeCell ref="A14:B14"/>
    <mergeCell ref="A18:B18"/>
    <mergeCell ref="A16:B16"/>
    <mergeCell ref="A15:B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37419-91C5-4C1D-977B-83D4A012039B}">
  <dimension ref="B2:S31"/>
  <sheetViews>
    <sheetView showGridLines="0" topLeftCell="A17" zoomScaleNormal="100" workbookViewId="0">
      <selection activeCell="V13" sqref="V13"/>
    </sheetView>
  </sheetViews>
  <sheetFormatPr defaultRowHeight="15" x14ac:dyDescent="0.25"/>
  <cols>
    <col min="4" max="4" width="7.7109375" bestFit="1" customWidth="1"/>
    <col min="8" max="8" width="21.7109375" customWidth="1"/>
    <col min="9" max="9" width="22.7109375" bestFit="1" customWidth="1"/>
    <col min="10" max="10" width="15.28515625" bestFit="1" customWidth="1"/>
    <col min="11" max="11" width="11.28515625" bestFit="1" customWidth="1"/>
  </cols>
  <sheetData>
    <row r="2" spans="2:19" ht="39.75" customHeight="1" x14ac:dyDescent="0.25">
      <c r="B2" s="100" t="s">
        <v>26</v>
      </c>
      <c r="C2" s="101"/>
      <c r="D2" s="101"/>
      <c r="E2" s="101"/>
      <c r="F2" s="101"/>
      <c r="G2" s="101"/>
      <c r="H2" s="101"/>
      <c r="I2" s="101"/>
      <c r="J2" s="101"/>
      <c r="K2" s="101"/>
      <c r="L2" s="101"/>
      <c r="M2" s="101"/>
      <c r="N2" s="101"/>
      <c r="O2" s="101"/>
      <c r="P2" s="101"/>
      <c r="Q2" s="101"/>
      <c r="R2" s="101"/>
      <c r="S2" s="101"/>
    </row>
    <row r="4" spans="2:19" x14ac:dyDescent="0.25">
      <c r="B4" s="97" t="s">
        <v>27</v>
      </c>
      <c r="C4" s="97"/>
      <c r="D4" s="97"/>
      <c r="E4" s="97"/>
      <c r="F4" s="97"/>
      <c r="G4" s="97"/>
      <c r="H4" s="97"/>
      <c r="I4" s="97"/>
      <c r="J4" s="97"/>
      <c r="K4" s="97"/>
      <c r="L4" s="97"/>
      <c r="M4" s="97"/>
      <c r="N4" s="97"/>
      <c r="O4" s="97"/>
      <c r="P4" s="97"/>
      <c r="Q4" s="97"/>
      <c r="R4" s="97"/>
      <c r="S4" s="97"/>
    </row>
    <row r="5" spans="2:19" ht="394.9" customHeight="1" x14ac:dyDescent="0.25">
      <c r="B5" s="98" t="s">
        <v>28</v>
      </c>
      <c r="C5" s="99"/>
      <c r="D5" s="99"/>
      <c r="E5" s="99"/>
      <c r="F5" s="99"/>
      <c r="G5" s="99"/>
      <c r="H5" s="99"/>
      <c r="I5" s="99"/>
      <c r="J5" s="99"/>
      <c r="K5" s="99"/>
      <c r="L5" s="99"/>
      <c r="M5" s="99"/>
      <c r="N5" s="99"/>
      <c r="O5" s="99"/>
      <c r="P5" s="99"/>
      <c r="Q5" s="99"/>
      <c r="R5" s="99"/>
      <c r="S5" s="99"/>
    </row>
    <row r="6" spans="2:19" x14ac:dyDescent="0.25">
      <c r="B6" s="27"/>
      <c r="C6" s="27"/>
      <c r="D6" s="27"/>
      <c r="E6" s="27"/>
      <c r="F6" s="27"/>
      <c r="G6" s="27"/>
      <c r="H6" s="27"/>
      <c r="I6" s="27"/>
      <c r="J6" s="27"/>
      <c r="K6" s="27"/>
      <c r="L6" s="27"/>
      <c r="M6" s="27"/>
      <c r="N6" s="27"/>
      <c r="O6" s="27"/>
      <c r="P6" s="27"/>
      <c r="Q6" s="27"/>
      <c r="R6" s="27"/>
      <c r="S6" s="27"/>
    </row>
    <row r="7" spans="2:19" x14ac:dyDescent="0.25">
      <c r="B7" s="105" t="s">
        <v>29</v>
      </c>
      <c r="C7" s="105"/>
      <c r="D7" s="105"/>
      <c r="E7" s="105"/>
      <c r="F7" s="105"/>
      <c r="G7" s="105"/>
      <c r="H7" s="105"/>
      <c r="I7" s="105"/>
      <c r="J7" s="105"/>
      <c r="K7" s="105"/>
      <c r="L7" s="105"/>
      <c r="M7" s="105"/>
      <c r="N7" s="105"/>
      <c r="O7" s="105"/>
      <c r="P7" s="105"/>
      <c r="Q7" s="105"/>
      <c r="R7" s="105"/>
      <c r="S7" s="105"/>
    </row>
    <row r="8" spans="2:19" ht="30" customHeight="1" x14ac:dyDescent="0.25">
      <c r="B8" s="110" t="s">
        <v>30</v>
      </c>
      <c r="C8" s="111"/>
      <c r="D8" s="111"/>
      <c r="E8" s="111"/>
      <c r="F8" s="111"/>
      <c r="G8" s="111"/>
      <c r="H8" s="111"/>
      <c r="I8" s="111"/>
      <c r="J8" s="111"/>
      <c r="K8" s="111"/>
      <c r="L8" s="111"/>
      <c r="M8" s="111"/>
      <c r="N8" s="111"/>
      <c r="O8" s="111"/>
      <c r="P8" s="111"/>
      <c r="Q8" s="111"/>
      <c r="R8" s="111"/>
      <c r="S8" s="112"/>
    </row>
    <row r="9" spans="2:19" x14ac:dyDescent="0.25">
      <c r="B9" s="86"/>
      <c r="C9" s="87"/>
      <c r="D9" s="87"/>
      <c r="E9" s="87"/>
      <c r="F9" s="87"/>
      <c r="G9" s="87"/>
      <c r="H9" s="87"/>
      <c r="I9" s="87"/>
      <c r="J9" s="87"/>
      <c r="K9" s="87"/>
      <c r="L9" s="87"/>
      <c r="M9" s="87"/>
      <c r="N9" s="87"/>
      <c r="O9" s="87"/>
      <c r="P9" s="87"/>
      <c r="Q9" s="87"/>
      <c r="R9" s="87"/>
      <c r="S9" s="88"/>
    </row>
    <row r="10" spans="2:19" x14ac:dyDescent="0.25">
      <c r="B10" s="21"/>
      <c r="H10" s="18" t="s">
        <v>31</v>
      </c>
      <c r="I10" s="18" t="s">
        <v>32</v>
      </c>
      <c r="J10" s="18" t="s">
        <v>33</v>
      </c>
      <c r="S10" s="20"/>
    </row>
    <row r="11" spans="2:19" x14ac:dyDescent="0.25">
      <c r="B11" s="21"/>
      <c r="H11" s="85">
        <v>1</v>
      </c>
      <c r="I11" s="16" t="s">
        <v>34</v>
      </c>
      <c r="J11" s="17" t="s">
        <v>35</v>
      </c>
      <c r="S11" s="20"/>
    </row>
    <row r="12" spans="2:19" x14ac:dyDescent="0.25">
      <c r="B12" s="21"/>
      <c r="H12" s="85">
        <v>2</v>
      </c>
      <c r="I12" s="16" t="s">
        <v>36</v>
      </c>
      <c r="J12" s="17" t="s">
        <v>37</v>
      </c>
      <c r="S12" s="20"/>
    </row>
    <row r="13" spans="2:19" x14ac:dyDescent="0.25">
      <c r="B13" s="21"/>
      <c r="H13" s="85">
        <v>3</v>
      </c>
      <c r="I13" s="16" t="s">
        <v>38</v>
      </c>
      <c r="J13" s="17" t="s">
        <v>39</v>
      </c>
      <c r="S13" s="20"/>
    </row>
    <row r="14" spans="2:19" x14ac:dyDescent="0.25">
      <c r="B14" s="21"/>
      <c r="H14" s="85">
        <v>4</v>
      </c>
      <c r="I14" s="16" t="s">
        <v>40</v>
      </c>
      <c r="J14" s="17" t="s">
        <v>41</v>
      </c>
      <c r="S14" s="20"/>
    </row>
    <row r="15" spans="2:19" x14ac:dyDescent="0.25">
      <c r="B15" s="21"/>
      <c r="S15" s="20"/>
    </row>
    <row r="16" spans="2:19" ht="75" customHeight="1" x14ac:dyDescent="0.25">
      <c r="B16" s="113" t="s">
        <v>42</v>
      </c>
      <c r="C16" s="114"/>
      <c r="D16" s="114"/>
      <c r="E16" s="114"/>
      <c r="F16" s="114"/>
      <c r="G16" s="114"/>
      <c r="H16" s="114"/>
      <c r="I16" s="114"/>
      <c r="J16" s="114"/>
      <c r="K16" s="114"/>
      <c r="L16" s="114"/>
      <c r="M16" s="114"/>
      <c r="N16" s="114"/>
      <c r="O16" s="114"/>
      <c r="P16" s="114"/>
      <c r="Q16" s="114"/>
      <c r="R16" s="114"/>
      <c r="S16" s="115"/>
    </row>
    <row r="17" spans="2:19" x14ac:dyDescent="0.25">
      <c r="B17" s="21"/>
      <c r="S17" s="20"/>
    </row>
    <row r="18" spans="2:19" ht="30" customHeight="1" x14ac:dyDescent="0.25">
      <c r="B18" s="102" t="s">
        <v>43</v>
      </c>
      <c r="C18" s="103"/>
      <c r="D18" s="103"/>
      <c r="E18" s="103"/>
      <c r="F18" s="103"/>
      <c r="G18" s="103"/>
      <c r="H18" s="103"/>
      <c r="I18" s="103"/>
      <c r="J18" s="103"/>
      <c r="K18" s="103"/>
      <c r="L18" s="103"/>
      <c r="M18" s="103"/>
      <c r="N18" s="103"/>
      <c r="O18" s="103"/>
      <c r="P18" s="103"/>
      <c r="Q18" s="103"/>
      <c r="R18" s="103"/>
      <c r="S18" s="104"/>
    </row>
    <row r="19" spans="2:19" x14ac:dyDescent="0.25">
      <c r="B19" s="21"/>
      <c r="S19" s="20"/>
    </row>
    <row r="20" spans="2:19" ht="30" customHeight="1" x14ac:dyDescent="0.25">
      <c r="B20" s="102" t="s">
        <v>44</v>
      </c>
      <c r="C20" s="103"/>
      <c r="D20" s="103"/>
      <c r="E20" s="103"/>
      <c r="F20" s="103"/>
      <c r="G20" s="103"/>
      <c r="H20" s="103"/>
      <c r="I20" s="103"/>
      <c r="J20" s="103"/>
      <c r="K20" s="103"/>
      <c r="L20" s="103"/>
      <c r="M20" s="103"/>
      <c r="N20" s="103"/>
      <c r="O20" s="103"/>
      <c r="P20" s="103"/>
      <c r="Q20" s="103"/>
      <c r="R20" s="103"/>
      <c r="S20" s="104"/>
    </row>
    <row r="21" spans="2:19" ht="38.65" customHeight="1" x14ac:dyDescent="0.25">
      <c r="B21" s="102" t="s">
        <v>45</v>
      </c>
      <c r="C21" s="103"/>
      <c r="D21" s="103"/>
      <c r="E21" s="103"/>
      <c r="F21" s="103"/>
      <c r="G21" s="103"/>
      <c r="H21" s="103"/>
      <c r="I21" s="103"/>
      <c r="J21" s="103"/>
      <c r="K21" s="103"/>
      <c r="L21" s="103"/>
      <c r="M21" s="103"/>
      <c r="N21" s="103"/>
      <c r="O21" s="103"/>
      <c r="P21" s="103"/>
      <c r="Q21" s="103"/>
      <c r="R21" s="103"/>
      <c r="S21" s="104"/>
    </row>
    <row r="22" spans="2:19" x14ac:dyDescent="0.25">
      <c r="B22" s="21"/>
      <c r="S22" s="20"/>
    </row>
    <row r="23" spans="2:19" ht="51" customHeight="1" x14ac:dyDescent="0.25">
      <c r="B23" s="102" t="s">
        <v>46</v>
      </c>
      <c r="C23" s="103"/>
      <c r="D23" s="103"/>
      <c r="E23" s="103"/>
      <c r="F23" s="103"/>
      <c r="G23" s="103"/>
      <c r="H23" s="103"/>
      <c r="I23" s="103"/>
      <c r="J23" s="103"/>
      <c r="K23" s="103"/>
      <c r="L23" s="103"/>
      <c r="M23" s="103"/>
      <c r="N23" s="103"/>
      <c r="O23" s="103"/>
      <c r="P23" s="103"/>
      <c r="Q23" s="103"/>
      <c r="R23" s="103"/>
      <c r="S23" s="104"/>
    </row>
    <row r="24" spans="2:19" x14ac:dyDescent="0.25">
      <c r="B24" s="86"/>
      <c r="C24" s="87"/>
      <c r="D24" s="87"/>
      <c r="E24" s="87"/>
      <c r="F24" s="87"/>
      <c r="G24" s="87"/>
      <c r="H24" s="19"/>
      <c r="I24" s="19"/>
      <c r="J24" s="19"/>
      <c r="K24" s="19"/>
      <c r="L24" s="87"/>
      <c r="M24" s="87"/>
      <c r="N24" s="87"/>
      <c r="O24" s="87"/>
      <c r="P24" s="87"/>
      <c r="Q24" s="87"/>
      <c r="R24" s="87"/>
      <c r="S24" s="88"/>
    </row>
    <row r="25" spans="2:19" x14ac:dyDescent="0.25">
      <c r="B25" s="21"/>
      <c r="H25" s="50" t="s">
        <v>32</v>
      </c>
      <c r="I25" s="22">
        <v>45748</v>
      </c>
      <c r="J25" s="18" t="s">
        <v>47</v>
      </c>
      <c r="K25" s="49">
        <v>45838</v>
      </c>
      <c r="S25" s="20"/>
    </row>
    <row r="26" spans="2:19" x14ac:dyDescent="0.25">
      <c r="B26" s="21"/>
      <c r="H26" s="23" t="s">
        <v>162</v>
      </c>
      <c r="I26" s="106">
        <v>1234</v>
      </c>
      <c r="J26" s="107"/>
      <c r="K26" s="107"/>
      <c r="S26" s="20"/>
    </row>
    <row r="27" spans="2:19" x14ac:dyDescent="0.25">
      <c r="B27" s="21"/>
      <c r="H27" s="116" t="s">
        <v>48</v>
      </c>
      <c r="I27" s="117"/>
      <c r="J27" s="118"/>
      <c r="K27" s="22">
        <v>45853</v>
      </c>
      <c r="S27" s="20"/>
    </row>
    <row r="28" spans="2:19" x14ac:dyDescent="0.25">
      <c r="B28" s="25"/>
      <c r="C28" s="24"/>
      <c r="D28" s="24"/>
      <c r="E28" s="24"/>
      <c r="F28" s="24"/>
      <c r="G28" s="24"/>
      <c r="H28" s="24"/>
      <c r="I28" s="24"/>
      <c r="J28" s="24"/>
      <c r="K28" s="24"/>
      <c r="L28" s="24"/>
      <c r="M28" s="24"/>
      <c r="N28" s="24"/>
      <c r="O28" s="24"/>
      <c r="P28" s="24"/>
      <c r="Q28" s="24"/>
      <c r="R28" s="24"/>
      <c r="S28" s="26"/>
    </row>
    <row r="30" spans="2:19" x14ac:dyDescent="0.25">
      <c r="B30" s="109" t="s">
        <v>49</v>
      </c>
      <c r="C30" s="109"/>
      <c r="D30" s="109"/>
      <c r="E30" s="109"/>
      <c r="F30" s="109"/>
      <c r="G30" s="109"/>
      <c r="H30" s="109"/>
      <c r="I30" s="109"/>
      <c r="J30" s="109"/>
      <c r="K30" s="109"/>
      <c r="L30" s="109"/>
      <c r="M30" s="109"/>
      <c r="N30" s="109"/>
      <c r="O30" s="109"/>
      <c r="P30" s="109"/>
      <c r="Q30" s="109"/>
      <c r="R30" s="109"/>
      <c r="S30" s="109"/>
    </row>
    <row r="31" spans="2:19" ht="90" customHeight="1" x14ac:dyDescent="0.25">
      <c r="B31" s="108" t="s">
        <v>50</v>
      </c>
      <c r="C31" s="108"/>
      <c r="D31" s="108"/>
      <c r="E31" s="108"/>
      <c r="F31" s="108"/>
      <c r="G31" s="108"/>
      <c r="H31" s="108"/>
      <c r="I31" s="108"/>
      <c r="J31" s="108"/>
      <c r="K31" s="108"/>
      <c r="L31" s="108"/>
      <c r="M31" s="108"/>
      <c r="N31" s="108"/>
      <c r="O31" s="108"/>
      <c r="P31" s="108"/>
      <c r="Q31" s="108"/>
      <c r="R31" s="108"/>
      <c r="S31" s="108"/>
    </row>
  </sheetData>
  <mergeCells count="14">
    <mergeCell ref="I26:K26"/>
    <mergeCell ref="B31:S31"/>
    <mergeCell ref="B30:S30"/>
    <mergeCell ref="B8:S8"/>
    <mergeCell ref="B16:S16"/>
    <mergeCell ref="B18:S18"/>
    <mergeCell ref="B20:S20"/>
    <mergeCell ref="H27:J27"/>
    <mergeCell ref="B4:S4"/>
    <mergeCell ref="B5:S5"/>
    <mergeCell ref="B2:S2"/>
    <mergeCell ref="B21:S21"/>
    <mergeCell ref="B23:S23"/>
    <mergeCell ref="B7:S7"/>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E6454-0AB2-4ED8-8BD4-A1DA456E149C}">
  <dimension ref="B1:S53"/>
  <sheetViews>
    <sheetView showGridLines="0" zoomScale="90" zoomScaleNormal="90" workbookViewId="0">
      <selection activeCell="B2" sqref="B2:E4"/>
    </sheetView>
  </sheetViews>
  <sheetFormatPr defaultRowHeight="15" customHeight="1" x14ac:dyDescent="0.25"/>
  <cols>
    <col min="2" max="2" width="43.85546875" bestFit="1" customWidth="1"/>
    <col min="3" max="3" width="12.140625" customWidth="1"/>
    <col min="4" max="5" width="10.85546875" bestFit="1" customWidth="1"/>
    <col min="6" max="6" width="13.5703125" customWidth="1"/>
    <col min="7" max="9" width="10.85546875" bestFit="1" customWidth="1"/>
    <col min="10" max="10" width="14.140625" customWidth="1"/>
    <col min="11" max="13" width="10.85546875" bestFit="1" customWidth="1"/>
    <col min="14" max="14" width="14.42578125" customWidth="1"/>
    <col min="15" max="17" width="10.85546875" bestFit="1" customWidth="1"/>
    <col min="18" max="18" width="12" customWidth="1"/>
    <col min="19" max="19" width="11.85546875" bestFit="1" customWidth="1"/>
  </cols>
  <sheetData>
    <row r="1" spans="2:19" x14ac:dyDescent="0.25">
      <c r="C1" s="1"/>
      <c r="D1" s="2"/>
      <c r="E1" s="2"/>
      <c r="F1" s="2"/>
      <c r="G1" s="2"/>
      <c r="H1" s="2"/>
      <c r="I1" s="2"/>
      <c r="J1" s="2"/>
      <c r="K1" s="2"/>
      <c r="L1" s="3"/>
      <c r="M1" s="3"/>
      <c r="N1" s="3"/>
      <c r="O1" s="3"/>
      <c r="P1" s="3"/>
      <c r="Q1" s="3"/>
      <c r="R1" s="3"/>
    </row>
    <row r="2" spans="2:19" ht="15.75" x14ac:dyDescent="0.25">
      <c r="B2" s="51" t="s">
        <v>32</v>
      </c>
      <c r="C2" s="42"/>
      <c r="D2" s="43" t="s">
        <v>47</v>
      </c>
      <c r="E2" s="42"/>
      <c r="F2" s="13"/>
    </row>
    <row r="3" spans="2:19" ht="14.45" customHeight="1" x14ac:dyDescent="0.25">
      <c r="B3" s="51" t="s">
        <v>162</v>
      </c>
      <c r="C3" s="123"/>
      <c r="D3" s="124"/>
      <c r="E3" s="125"/>
      <c r="F3" s="13"/>
    </row>
    <row r="4" spans="2:19" ht="14.45" customHeight="1" x14ac:dyDescent="0.25">
      <c r="B4" s="51" t="s">
        <v>48</v>
      </c>
      <c r="C4" s="127"/>
      <c r="D4" s="127"/>
      <c r="E4" s="127"/>
      <c r="F4" s="13"/>
    </row>
    <row r="5" spans="2:19" ht="14.45" customHeight="1" x14ac:dyDescent="0.25">
      <c r="B5" s="38"/>
      <c r="C5" s="39"/>
      <c r="D5" s="39"/>
      <c r="E5" s="39"/>
      <c r="F5" s="40"/>
      <c r="G5" s="41"/>
      <c r="H5" s="41"/>
      <c r="I5" s="41"/>
      <c r="J5" s="41"/>
      <c r="K5" s="41"/>
      <c r="L5" s="41"/>
      <c r="M5" s="41"/>
      <c r="N5" s="41"/>
      <c r="O5" s="41"/>
      <c r="P5" s="41"/>
      <c r="Q5" s="41"/>
      <c r="R5" s="41"/>
      <c r="S5" s="41"/>
    </row>
    <row r="6" spans="2:19" ht="22.5" customHeight="1" x14ac:dyDescent="0.25">
      <c r="B6" s="128" t="s">
        <v>51</v>
      </c>
      <c r="C6" s="128"/>
      <c r="D6" s="128"/>
      <c r="E6" s="128"/>
      <c r="F6" s="128"/>
      <c r="G6" s="128"/>
      <c r="H6" s="128"/>
      <c r="I6" s="128"/>
      <c r="J6" s="128"/>
      <c r="K6" s="128"/>
      <c r="L6" s="128"/>
      <c r="M6" s="128"/>
      <c r="N6" s="128"/>
      <c r="O6" s="128"/>
      <c r="P6" s="128"/>
      <c r="Q6" s="128"/>
      <c r="R6" s="128"/>
      <c r="S6" s="128"/>
    </row>
    <row r="7" spans="2:19" ht="51" customHeight="1" x14ac:dyDescent="0.25">
      <c r="B7" s="126" t="s">
        <v>52</v>
      </c>
      <c r="C7" s="126"/>
      <c r="D7" s="126"/>
      <c r="E7" s="126"/>
      <c r="F7" s="126"/>
      <c r="G7" s="126"/>
      <c r="H7" s="126"/>
      <c r="I7" s="126"/>
      <c r="J7" s="126"/>
      <c r="K7" s="126"/>
      <c r="L7" s="126"/>
      <c r="M7" s="126"/>
      <c r="N7" s="126"/>
      <c r="O7" s="126"/>
      <c r="P7" s="126"/>
      <c r="Q7" s="126"/>
      <c r="R7" s="126"/>
      <c r="S7" s="126"/>
    </row>
    <row r="8" spans="2:19" x14ac:dyDescent="0.25">
      <c r="B8" s="1"/>
    </row>
    <row r="9" spans="2:19" x14ac:dyDescent="0.25">
      <c r="B9" s="4"/>
      <c r="C9" s="5" t="s">
        <v>53</v>
      </c>
      <c r="D9" s="5" t="s">
        <v>54</v>
      </c>
      <c r="E9" s="5" t="s">
        <v>55</v>
      </c>
      <c r="F9" s="5" t="s">
        <v>56</v>
      </c>
      <c r="G9" s="5" t="s">
        <v>57</v>
      </c>
      <c r="H9" s="5" t="s">
        <v>58</v>
      </c>
      <c r="I9" s="5" t="s">
        <v>59</v>
      </c>
      <c r="J9" s="6" t="s">
        <v>60</v>
      </c>
      <c r="K9" s="6" t="s">
        <v>61</v>
      </c>
      <c r="L9" s="6" t="s">
        <v>62</v>
      </c>
      <c r="M9" s="6" t="s">
        <v>63</v>
      </c>
      <c r="N9" s="7" t="s">
        <v>64</v>
      </c>
    </row>
    <row r="10" spans="2:19" x14ac:dyDescent="0.25">
      <c r="B10" s="66" t="s">
        <v>65</v>
      </c>
      <c r="C10" s="67"/>
      <c r="D10" s="67"/>
      <c r="E10" s="67"/>
      <c r="F10" s="67"/>
      <c r="G10" s="67"/>
      <c r="H10" s="67"/>
      <c r="I10" s="67"/>
      <c r="J10" s="67"/>
      <c r="K10" s="67"/>
      <c r="L10" s="67"/>
      <c r="M10" s="67"/>
      <c r="N10" s="68"/>
    </row>
    <row r="11" spans="2:19" ht="30" x14ac:dyDescent="0.25">
      <c r="B11" s="28" t="s">
        <v>161</v>
      </c>
      <c r="C11" s="52"/>
      <c r="D11" s="52"/>
      <c r="E11" s="52"/>
      <c r="F11" s="52"/>
      <c r="G11" s="52"/>
      <c r="H11" s="52"/>
      <c r="I11" s="52"/>
      <c r="J11" s="52"/>
      <c r="K11" s="52"/>
      <c r="L11" s="52"/>
      <c r="M11" s="52"/>
      <c r="N11" s="52"/>
    </row>
    <row r="12" spans="2:19" ht="30" x14ac:dyDescent="0.25">
      <c r="B12" s="28" t="s">
        <v>66</v>
      </c>
      <c r="C12" s="52"/>
      <c r="D12" s="52"/>
      <c r="E12" s="52"/>
      <c r="F12" s="52"/>
      <c r="G12" s="52"/>
      <c r="H12" s="52"/>
      <c r="I12" s="52"/>
      <c r="J12" s="52"/>
      <c r="K12" s="52"/>
      <c r="L12" s="52"/>
      <c r="M12" s="52"/>
      <c r="N12" s="52"/>
    </row>
    <row r="13" spans="2:19" x14ac:dyDescent="0.25">
      <c r="B13" s="53"/>
      <c r="C13" s="54"/>
      <c r="D13" s="54"/>
      <c r="E13" s="55"/>
      <c r="F13" s="56"/>
      <c r="G13" s="55"/>
      <c r="H13" s="55"/>
      <c r="I13" s="55"/>
      <c r="J13" s="56"/>
      <c r="K13" s="55"/>
      <c r="L13" s="55"/>
      <c r="M13" s="55"/>
      <c r="N13" s="56"/>
      <c r="O13" s="55"/>
      <c r="P13" s="55"/>
      <c r="Q13" s="55"/>
      <c r="R13" s="56"/>
      <c r="S13" s="57"/>
    </row>
    <row r="14" spans="2:19" x14ac:dyDescent="0.25">
      <c r="B14" s="5" t="s">
        <v>67</v>
      </c>
      <c r="C14" s="54"/>
      <c r="D14" s="54"/>
      <c r="E14" s="55"/>
      <c r="F14" s="56"/>
      <c r="G14" s="55"/>
      <c r="H14" s="55"/>
      <c r="I14" s="55"/>
      <c r="J14" s="56"/>
      <c r="K14" s="55"/>
      <c r="L14" s="55"/>
      <c r="M14" s="55"/>
      <c r="N14" s="56"/>
      <c r="O14" s="55"/>
      <c r="P14" s="55"/>
      <c r="Q14" s="55"/>
      <c r="R14" s="56"/>
      <c r="S14" s="57"/>
    </row>
    <row r="15" spans="2:19" x14ac:dyDescent="0.25">
      <c r="B15" s="4"/>
      <c r="C15" s="5" t="s">
        <v>53</v>
      </c>
      <c r="D15" s="5" t="s">
        <v>54</v>
      </c>
      <c r="E15" s="5" t="s">
        <v>55</v>
      </c>
      <c r="F15" s="5" t="s">
        <v>68</v>
      </c>
      <c r="G15" s="5" t="s">
        <v>56</v>
      </c>
      <c r="H15" s="5" t="s">
        <v>57</v>
      </c>
      <c r="I15" s="5" t="s">
        <v>58</v>
      </c>
      <c r="J15" s="5" t="s">
        <v>69</v>
      </c>
      <c r="K15" s="5" t="s">
        <v>59</v>
      </c>
      <c r="L15" s="6" t="s">
        <v>60</v>
      </c>
      <c r="M15" s="6" t="s">
        <v>61</v>
      </c>
      <c r="N15" s="6" t="s">
        <v>70</v>
      </c>
      <c r="O15" s="6" t="s">
        <v>62</v>
      </c>
      <c r="P15" s="6" t="s">
        <v>63</v>
      </c>
      <c r="Q15" s="7" t="s">
        <v>64</v>
      </c>
      <c r="R15" s="6" t="s">
        <v>71</v>
      </c>
      <c r="S15" s="6" t="s">
        <v>72</v>
      </c>
    </row>
    <row r="16" spans="2:19" x14ac:dyDescent="0.25">
      <c r="B16" s="120" t="s">
        <v>73</v>
      </c>
      <c r="C16" s="121"/>
      <c r="D16" s="121"/>
      <c r="E16" s="121"/>
      <c r="F16" s="121"/>
      <c r="G16" s="121"/>
      <c r="H16" s="121"/>
      <c r="I16" s="121"/>
      <c r="J16" s="121"/>
      <c r="K16" s="121"/>
      <c r="L16" s="121"/>
      <c r="M16" s="121"/>
      <c r="N16" s="121"/>
      <c r="O16" s="121"/>
      <c r="P16" s="121"/>
      <c r="Q16" s="121"/>
      <c r="R16" s="121"/>
      <c r="S16" s="122"/>
    </row>
    <row r="17" spans="2:19" ht="45" customHeight="1" x14ac:dyDescent="0.25">
      <c r="B17" s="28" t="s">
        <v>74</v>
      </c>
      <c r="C17" s="52"/>
      <c r="D17" s="52"/>
      <c r="E17" s="52"/>
      <c r="F17" s="35">
        <f t="shared" ref="F17:F24" si="0">SUM(C17:E17)</f>
        <v>0</v>
      </c>
      <c r="G17" s="52"/>
      <c r="H17" s="52"/>
      <c r="I17" s="52"/>
      <c r="J17" s="35">
        <f t="shared" ref="J17:J24" si="1">SUM(G17:I17)</f>
        <v>0</v>
      </c>
      <c r="K17" s="52"/>
      <c r="L17" s="52"/>
      <c r="M17" s="52"/>
      <c r="N17" s="35">
        <f t="shared" ref="N17:N24" si="2">SUM(K17:M17)</f>
        <v>0</v>
      </c>
      <c r="O17" s="52"/>
      <c r="P17" s="52"/>
      <c r="Q17" s="52"/>
      <c r="R17" s="35">
        <f>SUM(O17:Q17)</f>
        <v>0</v>
      </c>
      <c r="S17" s="37">
        <f>SUM(F17+J17+N17+R17)</f>
        <v>0</v>
      </c>
    </row>
    <row r="18" spans="2:19" x14ac:dyDescent="0.25">
      <c r="B18" s="28" t="s">
        <v>75</v>
      </c>
      <c r="C18" s="52"/>
      <c r="D18" s="52"/>
      <c r="E18" s="52"/>
      <c r="F18" s="35">
        <f t="shared" si="0"/>
        <v>0</v>
      </c>
      <c r="G18" s="52"/>
      <c r="H18" s="52"/>
      <c r="I18" s="52"/>
      <c r="J18" s="35">
        <f t="shared" si="1"/>
        <v>0</v>
      </c>
      <c r="K18" s="52"/>
      <c r="L18" s="52"/>
      <c r="M18" s="52"/>
      <c r="N18" s="35">
        <f t="shared" si="2"/>
        <v>0</v>
      </c>
      <c r="O18" s="52"/>
      <c r="P18" s="52"/>
      <c r="Q18" s="52"/>
      <c r="R18" s="35">
        <f>SUM(O18:Q18)</f>
        <v>0</v>
      </c>
      <c r="S18" s="37">
        <f>SUM(F18+J18+N18+R18)</f>
        <v>0</v>
      </c>
    </row>
    <row r="19" spans="2:19" ht="30" customHeight="1" x14ac:dyDescent="0.25">
      <c r="B19" s="28" t="s">
        <v>76</v>
      </c>
      <c r="C19" s="52"/>
      <c r="D19" s="52"/>
      <c r="E19" s="52"/>
      <c r="F19" s="31">
        <f t="shared" si="0"/>
        <v>0</v>
      </c>
      <c r="G19" s="52"/>
      <c r="H19" s="52"/>
      <c r="I19" s="52"/>
      <c r="J19" s="31">
        <f t="shared" si="1"/>
        <v>0</v>
      </c>
      <c r="K19" s="52"/>
      <c r="L19" s="52"/>
      <c r="M19" s="52"/>
      <c r="N19" s="31">
        <f t="shared" si="2"/>
        <v>0</v>
      </c>
      <c r="O19" s="52"/>
      <c r="P19" s="52"/>
      <c r="Q19" s="52"/>
      <c r="R19" s="31">
        <f>SUM(O19:Q19)</f>
        <v>0</v>
      </c>
      <c r="S19" s="33">
        <f>SUM(F19+J19+N19+R19)</f>
        <v>0</v>
      </c>
    </row>
    <row r="20" spans="2:19" x14ac:dyDescent="0.25">
      <c r="B20" s="28" t="s">
        <v>77</v>
      </c>
      <c r="C20" s="52"/>
      <c r="D20" s="52"/>
      <c r="E20" s="52"/>
      <c r="F20" s="35">
        <f t="shared" si="0"/>
        <v>0</v>
      </c>
      <c r="G20" s="52"/>
      <c r="H20" s="52"/>
      <c r="I20" s="52"/>
      <c r="J20" s="35">
        <f t="shared" si="1"/>
        <v>0</v>
      </c>
      <c r="K20" s="52"/>
      <c r="L20" s="52"/>
      <c r="M20" s="52"/>
      <c r="N20" s="35">
        <f t="shared" si="2"/>
        <v>0</v>
      </c>
      <c r="O20" s="52"/>
      <c r="P20" s="52"/>
      <c r="Q20" s="52"/>
      <c r="R20" s="35">
        <f>SUM(O20:Q20)</f>
        <v>0</v>
      </c>
      <c r="S20" s="37">
        <f>SUM(F20+J20+N20+R20)</f>
        <v>0</v>
      </c>
    </row>
    <row r="21" spans="2:19" x14ac:dyDescent="0.25">
      <c r="B21" s="28" t="s">
        <v>78</v>
      </c>
      <c r="C21" s="52"/>
      <c r="D21" s="52"/>
      <c r="E21" s="52"/>
      <c r="F21" s="31">
        <f t="shared" si="0"/>
        <v>0</v>
      </c>
      <c r="G21" s="52"/>
      <c r="H21" s="52"/>
      <c r="I21" s="52"/>
      <c r="J21" s="31">
        <f t="shared" si="1"/>
        <v>0</v>
      </c>
      <c r="K21" s="52"/>
      <c r="L21" s="52"/>
      <c r="M21" s="52"/>
      <c r="N21" s="31">
        <f t="shared" si="2"/>
        <v>0</v>
      </c>
      <c r="O21" s="52"/>
      <c r="P21" s="52"/>
      <c r="Q21" s="52"/>
      <c r="R21" s="31">
        <f t="shared" ref="R21:S24" si="3">SUM(O21:Q21)</f>
        <v>0</v>
      </c>
      <c r="S21" s="31">
        <f t="shared" si="3"/>
        <v>0</v>
      </c>
    </row>
    <row r="22" spans="2:19" ht="30" x14ac:dyDescent="0.25">
      <c r="B22" s="28" t="s">
        <v>79</v>
      </c>
      <c r="C22" s="52"/>
      <c r="D22" s="52"/>
      <c r="E22" s="52"/>
      <c r="F22" s="35">
        <f t="shared" si="0"/>
        <v>0</v>
      </c>
      <c r="G22" s="52"/>
      <c r="H22" s="52"/>
      <c r="I22" s="52"/>
      <c r="J22" s="35">
        <f t="shared" si="1"/>
        <v>0</v>
      </c>
      <c r="K22" s="52"/>
      <c r="L22" s="52"/>
      <c r="M22" s="52"/>
      <c r="N22" s="35">
        <f t="shared" si="2"/>
        <v>0</v>
      </c>
      <c r="O22" s="52"/>
      <c r="P22" s="52"/>
      <c r="Q22" s="52"/>
      <c r="R22" s="35">
        <f t="shared" si="3"/>
        <v>0</v>
      </c>
      <c r="S22" s="35">
        <f t="shared" si="3"/>
        <v>0</v>
      </c>
    </row>
    <row r="23" spans="2:19" x14ac:dyDescent="0.25">
      <c r="B23" s="28" t="s">
        <v>80</v>
      </c>
      <c r="C23" s="52"/>
      <c r="D23" s="52"/>
      <c r="E23" s="52"/>
      <c r="F23" s="31">
        <f t="shared" si="0"/>
        <v>0</v>
      </c>
      <c r="G23" s="52"/>
      <c r="H23" s="52"/>
      <c r="I23" s="52"/>
      <c r="J23" s="31">
        <f t="shared" si="1"/>
        <v>0</v>
      </c>
      <c r="K23" s="52"/>
      <c r="L23" s="52"/>
      <c r="M23" s="52"/>
      <c r="N23" s="31">
        <f t="shared" si="2"/>
        <v>0</v>
      </c>
      <c r="O23" s="52"/>
      <c r="P23" s="52"/>
      <c r="Q23" s="52"/>
      <c r="R23" s="31">
        <f t="shared" si="3"/>
        <v>0</v>
      </c>
      <c r="S23" s="31">
        <f t="shared" si="3"/>
        <v>0</v>
      </c>
    </row>
    <row r="24" spans="2:19" ht="30" x14ac:dyDescent="0.25">
      <c r="B24" s="28" t="s">
        <v>81</v>
      </c>
      <c r="C24" s="52"/>
      <c r="D24" s="52"/>
      <c r="E24" s="52"/>
      <c r="F24" s="31">
        <f t="shared" si="0"/>
        <v>0</v>
      </c>
      <c r="G24" s="52"/>
      <c r="H24" s="52"/>
      <c r="I24" s="52"/>
      <c r="J24" s="31">
        <f t="shared" si="1"/>
        <v>0</v>
      </c>
      <c r="K24" s="52"/>
      <c r="L24" s="52"/>
      <c r="M24" s="52"/>
      <c r="N24" s="31">
        <f t="shared" si="2"/>
        <v>0</v>
      </c>
      <c r="O24" s="52"/>
      <c r="P24" s="52"/>
      <c r="Q24" s="52"/>
      <c r="R24" s="31">
        <f t="shared" si="3"/>
        <v>0</v>
      </c>
      <c r="S24" s="31">
        <f t="shared" si="3"/>
        <v>0</v>
      </c>
    </row>
    <row r="25" spans="2:19" x14ac:dyDescent="0.25">
      <c r="B25" s="119" t="s">
        <v>82</v>
      </c>
      <c r="C25" s="119"/>
      <c r="D25" s="119"/>
      <c r="E25" s="119"/>
      <c r="F25" s="119"/>
      <c r="G25" s="119"/>
      <c r="H25" s="119"/>
      <c r="I25" s="119"/>
      <c r="J25" s="119"/>
      <c r="K25" s="119"/>
      <c r="L25" s="119"/>
      <c r="M25" s="119"/>
      <c r="N25" s="119"/>
      <c r="O25" s="119"/>
      <c r="P25" s="119"/>
      <c r="Q25" s="119"/>
      <c r="R25" s="119"/>
      <c r="S25" s="119"/>
    </row>
    <row r="26" spans="2:19" ht="45" customHeight="1" x14ac:dyDescent="0.25">
      <c r="B26" s="29" t="s">
        <v>83</v>
      </c>
      <c r="C26" s="34"/>
      <c r="D26" s="34"/>
      <c r="E26" s="34"/>
      <c r="F26" s="35">
        <f t="shared" ref="F26:F33" si="4">SUM(C26:E26)</f>
        <v>0</v>
      </c>
      <c r="G26" s="34"/>
      <c r="H26" s="34"/>
      <c r="I26" s="34"/>
      <c r="J26" s="35">
        <f t="shared" ref="J26:J33" si="5">SUM(G26:I26)</f>
        <v>0</v>
      </c>
      <c r="K26" s="34"/>
      <c r="L26" s="34"/>
      <c r="M26" s="34"/>
      <c r="N26" s="35">
        <f t="shared" ref="N26:N33" si="6">SUM(K26:M26)</f>
        <v>0</v>
      </c>
      <c r="O26" s="36"/>
      <c r="P26" s="36"/>
      <c r="Q26" s="36"/>
      <c r="R26" s="35">
        <f>SUM(O26:Q26)</f>
        <v>0</v>
      </c>
      <c r="S26" s="37">
        <f>SUM(F26+J26+N26+R26)</f>
        <v>0</v>
      </c>
    </row>
    <row r="27" spans="2:19" x14ac:dyDescent="0.25">
      <c r="B27" s="29" t="s">
        <v>75</v>
      </c>
      <c r="C27" s="34"/>
      <c r="D27" s="34"/>
      <c r="E27" s="34"/>
      <c r="F27" s="35">
        <f t="shared" si="4"/>
        <v>0</v>
      </c>
      <c r="G27" s="34"/>
      <c r="H27" s="34"/>
      <c r="I27" s="34"/>
      <c r="J27" s="35">
        <f t="shared" si="5"/>
        <v>0</v>
      </c>
      <c r="K27" s="34"/>
      <c r="L27" s="34"/>
      <c r="M27" s="34"/>
      <c r="N27" s="35">
        <f t="shared" si="6"/>
        <v>0</v>
      </c>
      <c r="O27" s="36"/>
      <c r="P27" s="36"/>
      <c r="Q27" s="36"/>
      <c r="R27" s="35">
        <f>SUM(O27:Q27)</f>
        <v>0</v>
      </c>
      <c r="S27" s="37">
        <f>SUM(F27+J27+N27+R27)</f>
        <v>0</v>
      </c>
    </row>
    <row r="28" spans="2:19" ht="30" customHeight="1" x14ac:dyDescent="0.25">
      <c r="B28" s="29" t="s">
        <v>76</v>
      </c>
      <c r="C28" s="34"/>
      <c r="D28" s="34"/>
      <c r="E28" s="34"/>
      <c r="F28" s="31">
        <f t="shared" si="4"/>
        <v>0</v>
      </c>
      <c r="G28" s="34"/>
      <c r="H28" s="34"/>
      <c r="I28" s="34"/>
      <c r="J28" s="31">
        <f t="shared" si="5"/>
        <v>0</v>
      </c>
      <c r="K28" s="30"/>
      <c r="L28" s="30"/>
      <c r="M28" s="30"/>
      <c r="N28" s="31">
        <f t="shared" si="6"/>
        <v>0</v>
      </c>
      <c r="O28" s="32"/>
      <c r="P28" s="32"/>
      <c r="Q28" s="32"/>
      <c r="R28" s="31">
        <f>SUM(O28:Q28)</f>
        <v>0</v>
      </c>
      <c r="S28" s="33">
        <f>SUM(F28+J28+N28+R28)</f>
        <v>0</v>
      </c>
    </row>
    <row r="29" spans="2:19" x14ac:dyDescent="0.25">
      <c r="B29" s="29" t="s">
        <v>77</v>
      </c>
      <c r="C29" s="34"/>
      <c r="D29" s="34"/>
      <c r="E29" s="34"/>
      <c r="F29" s="35">
        <f t="shared" si="4"/>
        <v>0</v>
      </c>
      <c r="G29" s="34"/>
      <c r="H29" s="34"/>
      <c r="I29" s="34"/>
      <c r="J29" s="35">
        <f t="shared" si="5"/>
        <v>0</v>
      </c>
      <c r="K29" s="34"/>
      <c r="L29" s="34"/>
      <c r="M29" s="34"/>
      <c r="N29" s="35">
        <f t="shared" si="6"/>
        <v>0</v>
      </c>
      <c r="O29" s="36"/>
      <c r="P29" s="36"/>
      <c r="Q29" s="36"/>
      <c r="R29" s="35">
        <f>SUM(O29:Q29)</f>
        <v>0</v>
      </c>
      <c r="S29" s="37">
        <f>SUM(F29+J29+N29+R29)</f>
        <v>0</v>
      </c>
    </row>
    <row r="30" spans="2:19" x14ac:dyDescent="0.25">
      <c r="B30" s="29" t="s">
        <v>78</v>
      </c>
      <c r="C30" s="34"/>
      <c r="D30" s="34"/>
      <c r="E30" s="34"/>
      <c r="F30" s="31">
        <f t="shared" si="4"/>
        <v>0</v>
      </c>
      <c r="G30" s="34"/>
      <c r="H30" s="34"/>
      <c r="I30" s="34"/>
      <c r="J30" s="31">
        <f t="shared" si="5"/>
        <v>0</v>
      </c>
      <c r="K30" s="30"/>
      <c r="L30" s="30"/>
      <c r="M30" s="30"/>
      <c r="N30" s="31">
        <f t="shared" si="6"/>
        <v>0</v>
      </c>
      <c r="O30" s="32"/>
      <c r="P30" s="32"/>
      <c r="Q30" s="32"/>
      <c r="R30" s="31">
        <f>SUM(O30:Q30)</f>
        <v>0</v>
      </c>
      <c r="S30" s="33">
        <f>SUM(F30+J30+N30+R30)</f>
        <v>0</v>
      </c>
    </row>
    <row r="31" spans="2:19" ht="30" x14ac:dyDescent="0.25">
      <c r="B31" s="28" t="s">
        <v>79</v>
      </c>
      <c r="C31" s="52"/>
      <c r="D31" s="52"/>
      <c r="E31" s="52"/>
      <c r="F31" s="35">
        <f t="shared" si="4"/>
        <v>0</v>
      </c>
      <c r="G31" s="52"/>
      <c r="H31" s="52"/>
      <c r="I31" s="52"/>
      <c r="J31" s="35">
        <f t="shared" si="5"/>
        <v>0</v>
      </c>
      <c r="K31" s="52"/>
      <c r="L31" s="52"/>
      <c r="M31" s="52"/>
      <c r="N31" s="35">
        <f t="shared" si="6"/>
        <v>0</v>
      </c>
      <c r="O31" s="52"/>
      <c r="P31" s="52"/>
      <c r="Q31" s="52"/>
      <c r="R31" s="35">
        <f t="shared" ref="R31:S33" si="7">SUM(O31:Q31)</f>
        <v>0</v>
      </c>
      <c r="S31" s="35">
        <f t="shared" si="7"/>
        <v>0</v>
      </c>
    </row>
    <row r="32" spans="2:19" x14ac:dyDescent="0.25">
      <c r="B32" s="28" t="s">
        <v>80</v>
      </c>
      <c r="C32" s="52"/>
      <c r="D32" s="52"/>
      <c r="E32" s="52"/>
      <c r="F32" s="31">
        <f t="shared" si="4"/>
        <v>0</v>
      </c>
      <c r="G32" s="52"/>
      <c r="H32" s="52"/>
      <c r="I32" s="52"/>
      <c r="J32" s="31">
        <f t="shared" si="5"/>
        <v>0</v>
      </c>
      <c r="K32" s="52"/>
      <c r="L32" s="52"/>
      <c r="M32" s="52"/>
      <c r="N32" s="31">
        <f t="shared" si="6"/>
        <v>0</v>
      </c>
      <c r="O32" s="52"/>
      <c r="P32" s="52"/>
      <c r="Q32" s="52"/>
      <c r="R32" s="31">
        <f t="shared" si="7"/>
        <v>0</v>
      </c>
      <c r="S32" s="31">
        <f t="shared" si="7"/>
        <v>0</v>
      </c>
    </row>
    <row r="33" spans="2:19" ht="30" x14ac:dyDescent="0.25">
      <c r="B33" s="28" t="s">
        <v>81</v>
      </c>
      <c r="C33" s="52"/>
      <c r="D33" s="52"/>
      <c r="E33" s="52"/>
      <c r="F33" s="31">
        <f t="shared" si="4"/>
        <v>0</v>
      </c>
      <c r="G33" s="52"/>
      <c r="H33" s="52"/>
      <c r="I33" s="52"/>
      <c r="J33" s="31">
        <f t="shared" si="5"/>
        <v>0</v>
      </c>
      <c r="K33" s="52"/>
      <c r="L33" s="52"/>
      <c r="M33" s="52"/>
      <c r="N33" s="31">
        <f t="shared" si="6"/>
        <v>0</v>
      </c>
      <c r="O33" s="52"/>
      <c r="P33" s="52"/>
      <c r="Q33" s="52"/>
      <c r="R33" s="31">
        <f t="shared" si="7"/>
        <v>0</v>
      </c>
      <c r="S33" s="31">
        <f t="shared" si="7"/>
        <v>0</v>
      </c>
    </row>
    <row r="35" spans="2:19" ht="14.45" customHeight="1" x14ac:dyDescent="0.25">
      <c r="B35" s="5" t="s">
        <v>84</v>
      </c>
      <c r="C35" s="54"/>
      <c r="D35" s="54"/>
      <c r="E35" s="55"/>
      <c r="F35" s="56"/>
      <c r="G35" s="55"/>
      <c r="H35" s="55"/>
      <c r="I35" s="55"/>
      <c r="J35" s="56"/>
      <c r="K35" s="55"/>
      <c r="L35" s="55"/>
      <c r="M35" s="55"/>
      <c r="N35" s="56"/>
      <c r="O35" s="55"/>
      <c r="P35" s="55"/>
      <c r="Q35" s="55"/>
      <c r="R35" s="56"/>
      <c r="S35" s="57"/>
    </row>
    <row r="36" spans="2:19" ht="14.45" customHeight="1" x14ac:dyDescent="0.25">
      <c r="B36" s="4"/>
      <c r="C36" s="5" t="s">
        <v>53</v>
      </c>
      <c r="D36" s="5" t="s">
        <v>54</v>
      </c>
      <c r="E36" s="5" t="s">
        <v>55</v>
      </c>
      <c r="F36" s="5" t="s">
        <v>68</v>
      </c>
      <c r="G36" s="5" t="s">
        <v>56</v>
      </c>
      <c r="H36" s="5" t="s">
        <v>57</v>
      </c>
      <c r="I36" s="5" t="s">
        <v>58</v>
      </c>
      <c r="J36" s="5" t="s">
        <v>69</v>
      </c>
      <c r="K36" s="5" t="s">
        <v>59</v>
      </c>
      <c r="L36" s="6" t="s">
        <v>60</v>
      </c>
      <c r="M36" s="6" t="s">
        <v>61</v>
      </c>
      <c r="N36" s="6" t="s">
        <v>70</v>
      </c>
      <c r="O36" s="6" t="s">
        <v>62</v>
      </c>
      <c r="P36" s="6" t="s">
        <v>63</v>
      </c>
      <c r="Q36" s="7" t="s">
        <v>64</v>
      </c>
      <c r="R36" s="6" t="s">
        <v>71</v>
      </c>
      <c r="S36" s="6" t="s">
        <v>72</v>
      </c>
    </row>
    <row r="37" spans="2:19" ht="14.45" customHeight="1" x14ac:dyDescent="0.25">
      <c r="B37" s="120" t="s">
        <v>73</v>
      </c>
      <c r="C37" s="121"/>
      <c r="D37" s="121"/>
      <c r="E37" s="121"/>
      <c r="F37" s="121"/>
      <c r="G37" s="121"/>
      <c r="H37" s="121"/>
      <c r="I37" s="121"/>
      <c r="J37" s="121"/>
      <c r="K37" s="121"/>
      <c r="L37" s="121"/>
      <c r="M37" s="121"/>
      <c r="N37" s="121"/>
      <c r="O37" s="121"/>
      <c r="P37" s="121"/>
      <c r="Q37" s="121"/>
      <c r="R37" s="121"/>
      <c r="S37" s="122"/>
    </row>
    <row r="38" spans="2:19" ht="24" customHeight="1" x14ac:dyDescent="0.25">
      <c r="B38" s="28" t="s">
        <v>85</v>
      </c>
      <c r="C38" s="52"/>
      <c r="D38" s="52"/>
      <c r="E38" s="52"/>
      <c r="F38" s="35">
        <f t="shared" ref="F38:F44" si="8">SUM(C38:E38)</f>
        <v>0</v>
      </c>
      <c r="G38" s="52"/>
      <c r="H38" s="52"/>
      <c r="I38" s="52"/>
      <c r="J38" s="35">
        <f t="shared" ref="J38:J44" si="9">SUM(G38:I38)</f>
        <v>0</v>
      </c>
      <c r="K38" s="52"/>
      <c r="L38" s="52"/>
      <c r="M38" s="52"/>
      <c r="N38" s="35">
        <f t="shared" ref="N38:N44" si="10">SUM(K38:M38)</f>
        <v>0</v>
      </c>
      <c r="O38" s="52"/>
      <c r="P38" s="52"/>
      <c r="Q38" s="52"/>
      <c r="R38" s="35">
        <f t="shared" ref="R38:R44" si="11">SUM(O38:Q38)</f>
        <v>0</v>
      </c>
      <c r="S38" s="35">
        <f>SUM(F38,J38,N38,R38)</f>
        <v>0</v>
      </c>
    </row>
    <row r="39" spans="2:19" ht="30.75" customHeight="1" x14ac:dyDescent="0.25">
      <c r="B39" s="28" t="s">
        <v>86</v>
      </c>
      <c r="C39" s="52"/>
      <c r="D39" s="52"/>
      <c r="E39" s="52"/>
      <c r="F39" s="35">
        <f t="shared" si="8"/>
        <v>0</v>
      </c>
      <c r="G39" s="52"/>
      <c r="H39" s="52"/>
      <c r="I39" s="52"/>
      <c r="J39" s="35">
        <f t="shared" si="9"/>
        <v>0</v>
      </c>
      <c r="K39" s="52"/>
      <c r="L39" s="52"/>
      <c r="M39" s="52"/>
      <c r="N39" s="35">
        <f t="shared" si="10"/>
        <v>0</v>
      </c>
      <c r="O39" s="52"/>
      <c r="P39" s="52"/>
      <c r="Q39" s="52"/>
      <c r="R39" s="35">
        <f t="shared" si="11"/>
        <v>0</v>
      </c>
      <c r="S39" s="35">
        <f t="shared" ref="S39:S52" si="12">SUM(F39,J39,N39,R39)</f>
        <v>0</v>
      </c>
    </row>
    <row r="40" spans="2:19" ht="30" x14ac:dyDescent="0.25">
      <c r="B40" s="28" t="s">
        <v>160</v>
      </c>
      <c r="C40" s="52"/>
      <c r="D40" s="52"/>
      <c r="E40" s="52"/>
      <c r="F40" s="35">
        <f t="shared" si="8"/>
        <v>0</v>
      </c>
      <c r="G40" s="52"/>
      <c r="H40" s="52"/>
      <c r="I40" s="52"/>
      <c r="J40" s="35">
        <f t="shared" si="9"/>
        <v>0</v>
      </c>
      <c r="K40" s="52"/>
      <c r="L40" s="52"/>
      <c r="M40" s="52"/>
      <c r="N40" s="35">
        <f t="shared" si="10"/>
        <v>0</v>
      </c>
      <c r="O40" s="52"/>
      <c r="P40" s="52"/>
      <c r="Q40" s="52"/>
      <c r="R40" s="35">
        <f t="shared" si="11"/>
        <v>0</v>
      </c>
      <c r="S40" s="35">
        <f t="shared" si="12"/>
        <v>0</v>
      </c>
    </row>
    <row r="41" spans="2:19" ht="30" x14ac:dyDescent="0.25">
      <c r="B41" s="28" t="s">
        <v>159</v>
      </c>
      <c r="C41" s="52"/>
      <c r="D41" s="52"/>
      <c r="E41" s="52"/>
      <c r="F41" s="31">
        <f t="shared" si="8"/>
        <v>0</v>
      </c>
      <c r="G41" s="52"/>
      <c r="H41" s="52"/>
      <c r="I41" s="52"/>
      <c r="J41" s="31">
        <f t="shared" si="9"/>
        <v>0</v>
      </c>
      <c r="K41" s="52"/>
      <c r="L41" s="52"/>
      <c r="M41" s="52"/>
      <c r="N41" s="31">
        <f t="shared" si="10"/>
        <v>0</v>
      </c>
      <c r="O41" s="52"/>
      <c r="P41" s="52"/>
      <c r="Q41" s="52"/>
      <c r="R41" s="31">
        <f t="shared" si="11"/>
        <v>0</v>
      </c>
      <c r="S41" s="31">
        <f t="shared" si="12"/>
        <v>0</v>
      </c>
    </row>
    <row r="42" spans="2:19" ht="14.45" customHeight="1" x14ac:dyDescent="0.25">
      <c r="B42" s="28" t="s">
        <v>87</v>
      </c>
      <c r="C42" s="52"/>
      <c r="D42" s="52"/>
      <c r="E42" s="52"/>
      <c r="F42" s="31">
        <f t="shared" si="8"/>
        <v>0</v>
      </c>
      <c r="G42" s="52"/>
      <c r="H42" s="52"/>
      <c r="I42" s="52"/>
      <c r="J42" s="31">
        <f t="shared" si="9"/>
        <v>0</v>
      </c>
      <c r="K42" s="52"/>
      <c r="L42" s="52"/>
      <c r="M42" s="52"/>
      <c r="N42" s="31">
        <f t="shared" si="10"/>
        <v>0</v>
      </c>
      <c r="O42" s="52"/>
      <c r="P42" s="52"/>
      <c r="Q42" s="52"/>
      <c r="R42" s="31">
        <f t="shared" si="11"/>
        <v>0</v>
      </c>
      <c r="S42" s="31">
        <f t="shared" si="12"/>
        <v>0</v>
      </c>
    </row>
    <row r="43" spans="2:19" x14ac:dyDescent="0.25">
      <c r="B43" s="28" t="s">
        <v>88</v>
      </c>
      <c r="C43" s="52"/>
      <c r="D43" s="52"/>
      <c r="E43" s="52"/>
      <c r="F43" s="31">
        <f t="shared" si="8"/>
        <v>0</v>
      </c>
      <c r="G43" s="52"/>
      <c r="H43" s="52"/>
      <c r="I43" s="52"/>
      <c r="J43" s="31">
        <f t="shared" si="9"/>
        <v>0</v>
      </c>
      <c r="K43" s="52"/>
      <c r="L43" s="52"/>
      <c r="M43" s="52"/>
      <c r="N43" s="31">
        <f t="shared" si="10"/>
        <v>0</v>
      </c>
      <c r="O43" s="52"/>
      <c r="P43" s="52"/>
      <c r="Q43" s="52"/>
      <c r="R43" s="31">
        <f t="shared" si="11"/>
        <v>0</v>
      </c>
      <c r="S43" s="31">
        <f t="shared" si="12"/>
        <v>0</v>
      </c>
    </row>
    <row r="44" spans="2:19" x14ac:dyDescent="0.25">
      <c r="B44" s="28" t="s">
        <v>89</v>
      </c>
      <c r="C44" s="52"/>
      <c r="D44" s="52"/>
      <c r="E44" s="52"/>
      <c r="F44" s="31">
        <f t="shared" si="8"/>
        <v>0</v>
      </c>
      <c r="G44" s="52"/>
      <c r="H44" s="52"/>
      <c r="I44" s="52"/>
      <c r="J44" s="31">
        <f t="shared" si="9"/>
        <v>0</v>
      </c>
      <c r="K44" s="52"/>
      <c r="L44" s="52"/>
      <c r="M44" s="52"/>
      <c r="N44" s="31">
        <f t="shared" si="10"/>
        <v>0</v>
      </c>
      <c r="O44" s="52"/>
      <c r="P44" s="52"/>
      <c r="Q44" s="52"/>
      <c r="R44" s="31">
        <f t="shared" si="11"/>
        <v>0</v>
      </c>
      <c r="S44" s="31">
        <f t="shared" si="12"/>
        <v>0</v>
      </c>
    </row>
    <row r="45" spans="2:19" x14ac:dyDescent="0.25">
      <c r="B45" s="119" t="s">
        <v>82</v>
      </c>
      <c r="C45" s="119"/>
      <c r="D45" s="119"/>
      <c r="E45" s="119"/>
      <c r="F45" s="119"/>
      <c r="G45" s="119"/>
      <c r="H45" s="119"/>
      <c r="I45" s="119"/>
      <c r="J45" s="119"/>
      <c r="K45" s="119"/>
      <c r="L45" s="119"/>
      <c r="M45" s="119"/>
      <c r="N45" s="119"/>
      <c r="O45" s="119"/>
      <c r="P45" s="119"/>
      <c r="Q45" s="119"/>
      <c r="R45" s="119"/>
      <c r="S45" s="119"/>
    </row>
    <row r="46" spans="2:19" x14ac:dyDescent="0.25">
      <c r="B46" s="28" t="s">
        <v>85</v>
      </c>
      <c r="C46" s="34"/>
      <c r="D46" s="34"/>
      <c r="E46" s="34"/>
      <c r="F46" s="35">
        <f t="shared" ref="F46:F52" si="13">SUM(C46:E46)</f>
        <v>0</v>
      </c>
      <c r="G46" s="34"/>
      <c r="H46" s="34"/>
      <c r="I46" s="34"/>
      <c r="J46" s="35">
        <f t="shared" ref="J46:J52" si="14">SUM(G46:I46)</f>
        <v>0</v>
      </c>
      <c r="K46" s="34"/>
      <c r="L46" s="34"/>
      <c r="M46" s="34"/>
      <c r="N46" s="35">
        <f t="shared" ref="N46:N52" si="15">SUM(K46:M46)</f>
        <v>0</v>
      </c>
      <c r="O46" s="36"/>
      <c r="P46" s="36"/>
      <c r="Q46" s="36"/>
      <c r="R46" s="35">
        <f t="shared" ref="R46:R52" si="16">SUM(O46:Q46)</f>
        <v>0</v>
      </c>
      <c r="S46" s="35">
        <f t="shared" si="12"/>
        <v>0</v>
      </c>
    </row>
    <row r="47" spans="2:19" ht="30" x14ac:dyDescent="0.25">
      <c r="B47" s="28" t="s">
        <v>86</v>
      </c>
      <c r="C47" s="34"/>
      <c r="D47" s="34"/>
      <c r="E47" s="34"/>
      <c r="F47" s="35">
        <f t="shared" si="13"/>
        <v>0</v>
      </c>
      <c r="G47" s="34"/>
      <c r="H47" s="34"/>
      <c r="I47" s="34"/>
      <c r="J47" s="35">
        <f t="shared" si="14"/>
        <v>0</v>
      </c>
      <c r="K47" s="34"/>
      <c r="L47" s="34"/>
      <c r="M47" s="34"/>
      <c r="N47" s="35">
        <f t="shared" si="15"/>
        <v>0</v>
      </c>
      <c r="O47" s="36"/>
      <c r="P47" s="36"/>
      <c r="Q47" s="36"/>
      <c r="R47" s="35">
        <f t="shared" si="16"/>
        <v>0</v>
      </c>
      <c r="S47" s="35">
        <f t="shared" si="12"/>
        <v>0</v>
      </c>
    </row>
    <row r="48" spans="2:19" ht="30" x14ac:dyDescent="0.25">
      <c r="B48" s="28" t="s">
        <v>160</v>
      </c>
      <c r="C48" s="34"/>
      <c r="D48" s="34"/>
      <c r="E48" s="34"/>
      <c r="F48" s="35">
        <f t="shared" si="13"/>
        <v>0</v>
      </c>
      <c r="G48" s="34"/>
      <c r="H48" s="34"/>
      <c r="I48" s="34"/>
      <c r="J48" s="35">
        <f t="shared" si="14"/>
        <v>0</v>
      </c>
      <c r="K48" s="30"/>
      <c r="L48" s="30"/>
      <c r="M48" s="30"/>
      <c r="N48" s="35">
        <f t="shared" si="15"/>
        <v>0</v>
      </c>
      <c r="O48" s="32"/>
      <c r="P48" s="32"/>
      <c r="Q48" s="32"/>
      <c r="R48" s="35">
        <f t="shared" si="16"/>
        <v>0</v>
      </c>
      <c r="S48" s="35">
        <f t="shared" si="12"/>
        <v>0</v>
      </c>
    </row>
    <row r="49" spans="2:19" ht="30" x14ac:dyDescent="0.25">
      <c r="B49" s="28" t="s">
        <v>159</v>
      </c>
      <c r="C49" s="34"/>
      <c r="D49" s="34"/>
      <c r="E49" s="34"/>
      <c r="F49" s="31">
        <f t="shared" si="13"/>
        <v>0</v>
      </c>
      <c r="G49" s="34"/>
      <c r="H49" s="34"/>
      <c r="I49" s="34"/>
      <c r="J49" s="31">
        <f t="shared" si="14"/>
        <v>0</v>
      </c>
      <c r="K49" s="34"/>
      <c r="L49" s="34"/>
      <c r="M49" s="34"/>
      <c r="N49" s="31">
        <f t="shared" si="15"/>
        <v>0</v>
      </c>
      <c r="O49" s="36"/>
      <c r="P49" s="36"/>
      <c r="Q49" s="36"/>
      <c r="R49" s="31">
        <f t="shared" si="16"/>
        <v>0</v>
      </c>
      <c r="S49" s="31">
        <f t="shared" si="12"/>
        <v>0</v>
      </c>
    </row>
    <row r="50" spans="2:19" x14ac:dyDescent="0.25">
      <c r="B50" s="28" t="s">
        <v>87</v>
      </c>
      <c r="C50" s="34"/>
      <c r="D50" s="34"/>
      <c r="E50" s="34"/>
      <c r="F50" s="31">
        <f t="shared" si="13"/>
        <v>0</v>
      </c>
      <c r="G50" s="34"/>
      <c r="H50" s="34"/>
      <c r="I50" s="34"/>
      <c r="J50" s="31">
        <f t="shared" si="14"/>
        <v>0</v>
      </c>
      <c r="K50" s="30"/>
      <c r="L50" s="30"/>
      <c r="M50" s="30"/>
      <c r="N50" s="31">
        <f t="shared" si="15"/>
        <v>0</v>
      </c>
      <c r="O50" s="32"/>
      <c r="P50" s="32"/>
      <c r="Q50" s="32"/>
      <c r="R50" s="31">
        <f t="shared" si="16"/>
        <v>0</v>
      </c>
      <c r="S50" s="31">
        <f t="shared" si="12"/>
        <v>0</v>
      </c>
    </row>
    <row r="51" spans="2:19" x14ac:dyDescent="0.25">
      <c r="B51" s="28" t="s">
        <v>88</v>
      </c>
      <c r="C51" s="52"/>
      <c r="D51" s="52"/>
      <c r="E51" s="52"/>
      <c r="F51" s="31">
        <f t="shared" si="13"/>
        <v>0</v>
      </c>
      <c r="G51" s="52"/>
      <c r="H51" s="52"/>
      <c r="I51" s="52"/>
      <c r="J51" s="31">
        <f t="shared" si="14"/>
        <v>0</v>
      </c>
      <c r="K51" s="52"/>
      <c r="L51" s="52"/>
      <c r="M51" s="52"/>
      <c r="N51" s="31">
        <f t="shared" si="15"/>
        <v>0</v>
      </c>
      <c r="O51" s="52"/>
      <c r="P51" s="52"/>
      <c r="Q51" s="52"/>
      <c r="R51" s="31">
        <f t="shared" si="16"/>
        <v>0</v>
      </c>
      <c r="S51" s="31">
        <f t="shared" si="12"/>
        <v>0</v>
      </c>
    </row>
    <row r="52" spans="2:19" x14ac:dyDescent="0.25">
      <c r="B52" s="28" t="s">
        <v>89</v>
      </c>
      <c r="C52" s="52"/>
      <c r="D52" s="52"/>
      <c r="E52" s="52"/>
      <c r="F52" s="31">
        <f t="shared" si="13"/>
        <v>0</v>
      </c>
      <c r="G52" s="52"/>
      <c r="H52" s="52"/>
      <c r="I52" s="52"/>
      <c r="J52" s="31">
        <f t="shared" si="14"/>
        <v>0</v>
      </c>
      <c r="K52" s="52"/>
      <c r="L52" s="52"/>
      <c r="M52" s="52"/>
      <c r="N52" s="31">
        <f t="shared" si="15"/>
        <v>0</v>
      </c>
      <c r="O52" s="52"/>
      <c r="P52" s="52"/>
      <c r="Q52" s="52"/>
      <c r="R52" s="31">
        <f t="shared" si="16"/>
        <v>0</v>
      </c>
      <c r="S52" s="31">
        <f t="shared" si="12"/>
        <v>0</v>
      </c>
    </row>
    <row r="53" spans="2:19" ht="15" customHeight="1" x14ac:dyDescent="0.25">
      <c r="B53" t="s">
        <v>90</v>
      </c>
    </row>
  </sheetData>
  <mergeCells count="8">
    <mergeCell ref="B25:S25"/>
    <mergeCell ref="B37:S37"/>
    <mergeCell ref="B45:S45"/>
    <mergeCell ref="C3:E3"/>
    <mergeCell ref="B7:S7"/>
    <mergeCell ref="C4:E4"/>
    <mergeCell ref="B6:S6"/>
    <mergeCell ref="B16:S1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F682-EDE9-4365-93E0-2B53392478EE}">
  <dimension ref="B1:S52"/>
  <sheetViews>
    <sheetView showGridLines="0" workbookViewId="0">
      <selection activeCell="B2" sqref="B2:E4"/>
    </sheetView>
  </sheetViews>
  <sheetFormatPr defaultRowHeight="15" customHeight="1" x14ac:dyDescent="0.25"/>
  <cols>
    <col min="2" max="2" width="49.85546875" customWidth="1"/>
  </cols>
  <sheetData>
    <row r="1" spans="2:19" x14ac:dyDescent="0.25">
      <c r="C1" s="1"/>
      <c r="D1" s="2"/>
      <c r="E1" s="2"/>
      <c r="F1" s="2"/>
      <c r="G1" s="2"/>
      <c r="H1" s="2"/>
      <c r="I1" s="2"/>
      <c r="J1" s="2"/>
      <c r="K1" s="2"/>
      <c r="L1" s="3"/>
      <c r="M1" s="3"/>
      <c r="N1" s="3"/>
      <c r="O1" s="3"/>
      <c r="P1" s="3"/>
      <c r="Q1" s="3"/>
      <c r="R1" s="3"/>
    </row>
    <row r="2" spans="2:19" ht="15.75" x14ac:dyDescent="0.25">
      <c r="B2" s="51" t="s">
        <v>32</v>
      </c>
      <c r="C2" s="42"/>
      <c r="D2" s="43" t="s">
        <v>47</v>
      </c>
      <c r="E2" s="42"/>
      <c r="F2" s="13"/>
    </row>
    <row r="3" spans="2:19" ht="14.45" customHeight="1" x14ac:dyDescent="0.25">
      <c r="B3" s="51" t="s">
        <v>162</v>
      </c>
      <c r="C3" s="123"/>
      <c r="D3" s="124"/>
      <c r="E3" s="125"/>
      <c r="F3" s="13"/>
    </row>
    <row r="4" spans="2:19" ht="14.45" customHeight="1" x14ac:dyDescent="0.25">
      <c r="B4" s="51" t="s">
        <v>48</v>
      </c>
      <c r="C4" s="127"/>
      <c r="D4" s="127"/>
      <c r="E4" s="127"/>
      <c r="F4" s="13"/>
    </row>
    <row r="5" spans="2:19" x14ac:dyDescent="0.25">
      <c r="B5" s="1"/>
    </row>
    <row r="6" spans="2:19" x14ac:dyDescent="0.25">
      <c r="C6" s="1"/>
      <c r="D6" s="2"/>
      <c r="E6" s="2"/>
      <c r="F6" s="2"/>
      <c r="G6" s="2"/>
      <c r="H6" s="2"/>
      <c r="I6" s="2"/>
      <c r="J6" s="2"/>
      <c r="K6" s="2"/>
      <c r="L6" s="3"/>
      <c r="M6" s="3"/>
      <c r="N6" s="3"/>
      <c r="O6" s="3"/>
      <c r="P6" s="3"/>
      <c r="Q6" s="3"/>
      <c r="R6" s="3"/>
    </row>
    <row r="7" spans="2:19" ht="22.5" customHeight="1" x14ac:dyDescent="0.25">
      <c r="B7" s="101" t="s">
        <v>91</v>
      </c>
      <c r="C7" s="101"/>
      <c r="D7" s="101"/>
      <c r="E7" s="101"/>
      <c r="F7" s="101"/>
      <c r="G7" s="101"/>
      <c r="H7" s="101"/>
      <c r="I7" s="101"/>
      <c r="J7" s="101"/>
      <c r="K7" s="101"/>
      <c r="L7" s="101"/>
      <c r="M7" s="101"/>
      <c r="N7" s="101"/>
      <c r="O7" s="101"/>
      <c r="P7" s="101"/>
      <c r="Q7" s="101"/>
      <c r="R7" s="101"/>
      <c r="S7" s="101"/>
    </row>
    <row r="8" spans="2:19" ht="32.25" customHeight="1" x14ac:dyDescent="0.25">
      <c r="B8" s="126" t="s">
        <v>92</v>
      </c>
      <c r="C8" s="126"/>
      <c r="D8" s="126"/>
      <c r="E8" s="126"/>
      <c r="F8" s="126"/>
      <c r="G8" s="126"/>
      <c r="H8" s="126"/>
      <c r="I8" s="126"/>
      <c r="J8" s="126"/>
      <c r="K8" s="126"/>
      <c r="L8" s="126"/>
      <c r="M8" s="126"/>
      <c r="N8" s="126"/>
      <c r="O8" s="126"/>
      <c r="P8" s="126"/>
      <c r="Q8" s="126"/>
      <c r="R8" s="126"/>
      <c r="S8" s="126"/>
    </row>
    <row r="9" spans="2:19" x14ac:dyDescent="0.25">
      <c r="B9" s="1"/>
    </row>
    <row r="10" spans="2:19" x14ac:dyDescent="0.25">
      <c r="B10" s="5" t="s">
        <v>93</v>
      </c>
    </row>
    <row r="11" spans="2:19" x14ac:dyDescent="0.25">
      <c r="B11" s="4"/>
      <c r="C11" s="5" t="s">
        <v>53</v>
      </c>
      <c r="D11" s="5" t="s">
        <v>54</v>
      </c>
      <c r="E11" s="5" t="s">
        <v>55</v>
      </c>
      <c r="F11" s="5" t="s">
        <v>68</v>
      </c>
      <c r="G11" s="5" t="s">
        <v>56</v>
      </c>
      <c r="H11" s="5" t="s">
        <v>57</v>
      </c>
      <c r="I11" s="5" t="s">
        <v>58</v>
      </c>
      <c r="J11" s="5" t="s">
        <v>69</v>
      </c>
      <c r="K11" s="5" t="s">
        <v>59</v>
      </c>
      <c r="L11" s="6" t="s">
        <v>60</v>
      </c>
      <c r="M11" s="6" t="s">
        <v>61</v>
      </c>
      <c r="N11" s="6" t="s">
        <v>70</v>
      </c>
      <c r="O11" s="6" t="s">
        <v>62</v>
      </c>
      <c r="P11" s="6" t="s">
        <v>63</v>
      </c>
      <c r="Q11" s="7" t="s">
        <v>64</v>
      </c>
      <c r="R11" s="6" t="s">
        <v>71</v>
      </c>
      <c r="S11" s="6" t="s">
        <v>72</v>
      </c>
    </row>
    <row r="12" spans="2:19" x14ac:dyDescent="0.25">
      <c r="B12" s="130" t="s">
        <v>73</v>
      </c>
      <c r="C12" s="131"/>
      <c r="D12" s="131"/>
      <c r="E12" s="131"/>
      <c r="F12" s="131"/>
      <c r="G12" s="131"/>
      <c r="H12" s="131"/>
      <c r="I12" s="131"/>
      <c r="J12" s="131"/>
      <c r="K12" s="131"/>
      <c r="L12" s="131"/>
      <c r="M12" s="131"/>
      <c r="N12" s="131"/>
      <c r="O12" s="131"/>
      <c r="P12" s="131"/>
      <c r="Q12" s="131"/>
      <c r="R12" s="131"/>
      <c r="S12" s="132"/>
    </row>
    <row r="13" spans="2:19" x14ac:dyDescent="0.25">
      <c r="B13" s="44" t="s">
        <v>94</v>
      </c>
      <c r="C13" s="58">
        <v>43831</v>
      </c>
      <c r="D13" s="58">
        <v>44197</v>
      </c>
      <c r="E13" s="58">
        <v>44562</v>
      </c>
      <c r="F13" s="59">
        <f>MIN(C13:E13)</f>
        <v>43831</v>
      </c>
      <c r="G13" s="58">
        <v>43831</v>
      </c>
      <c r="H13" s="58">
        <v>44197</v>
      </c>
      <c r="I13" s="58">
        <v>44562</v>
      </c>
      <c r="J13" s="59">
        <f>MIN(G13:I13)</f>
        <v>43831</v>
      </c>
      <c r="K13" s="58">
        <v>43831</v>
      </c>
      <c r="L13" s="58">
        <v>44197</v>
      </c>
      <c r="M13" s="58">
        <v>44562</v>
      </c>
      <c r="N13" s="59">
        <f>MIN(K13:M13)</f>
        <v>43831</v>
      </c>
      <c r="O13" s="58">
        <v>43831</v>
      </c>
      <c r="P13" s="58">
        <v>44197</v>
      </c>
      <c r="Q13" s="58">
        <v>44562</v>
      </c>
      <c r="R13" s="59">
        <f>MIN(O13:Q13)</f>
        <v>43831</v>
      </c>
      <c r="S13" s="59">
        <f>MIN(F13,J13,N13)</f>
        <v>43831</v>
      </c>
    </row>
    <row r="14" spans="2:19" x14ac:dyDescent="0.25">
      <c r="B14" s="44" t="s">
        <v>95</v>
      </c>
      <c r="C14" s="58">
        <v>43831</v>
      </c>
      <c r="D14" s="58">
        <v>44197</v>
      </c>
      <c r="E14" s="58">
        <v>44562</v>
      </c>
      <c r="F14" s="59">
        <f>MAX(C14:E14)</f>
        <v>44562</v>
      </c>
      <c r="G14" s="58">
        <v>43831</v>
      </c>
      <c r="H14" s="58">
        <v>44197</v>
      </c>
      <c r="I14" s="58">
        <v>44562</v>
      </c>
      <c r="J14" s="59">
        <f>MAX(G14:I14)</f>
        <v>44562</v>
      </c>
      <c r="K14" s="58">
        <v>43831</v>
      </c>
      <c r="L14" s="58">
        <v>44197</v>
      </c>
      <c r="M14" s="58">
        <v>44562</v>
      </c>
      <c r="N14" s="59">
        <f>MAX(K14:M14)</f>
        <v>44562</v>
      </c>
      <c r="O14" s="58">
        <v>43831</v>
      </c>
      <c r="P14" s="58">
        <v>44197</v>
      </c>
      <c r="Q14" s="58">
        <v>44562</v>
      </c>
      <c r="R14" s="59">
        <f>MAX(O14:Q14)</f>
        <v>44562</v>
      </c>
      <c r="S14" s="59">
        <f>MAX(F14,J14,N14)</f>
        <v>44562</v>
      </c>
    </row>
    <row r="15" spans="2:19" x14ac:dyDescent="0.25">
      <c r="B15" s="44" t="s">
        <v>96</v>
      </c>
      <c r="C15" s="8">
        <v>0</v>
      </c>
      <c r="D15" s="8">
        <v>0</v>
      </c>
      <c r="E15" s="8">
        <v>0</v>
      </c>
      <c r="F15" s="60">
        <f>AVERAGE(C15:E15)</f>
        <v>0</v>
      </c>
      <c r="G15" s="8">
        <v>0</v>
      </c>
      <c r="H15" s="8">
        <v>0</v>
      </c>
      <c r="I15" s="8">
        <v>0</v>
      </c>
      <c r="J15" s="60">
        <f>AVERAGE(G15:I15)</f>
        <v>0</v>
      </c>
      <c r="K15" s="8">
        <v>0</v>
      </c>
      <c r="L15" s="8">
        <v>0</v>
      </c>
      <c r="M15" s="8">
        <v>0</v>
      </c>
      <c r="N15" s="60">
        <f>AVERAGE(K15:M15)</f>
        <v>0</v>
      </c>
      <c r="O15" s="8">
        <v>0</v>
      </c>
      <c r="P15" s="8">
        <v>0</v>
      </c>
      <c r="Q15" s="8">
        <v>0</v>
      </c>
      <c r="R15" s="60">
        <f>AVERAGE(O15:Q15)</f>
        <v>0</v>
      </c>
      <c r="S15" s="60">
        <f>AVERAGE(F15,J15,N15)</f>
        <v>0</v>
      </c>
    </row>
    <row r="16" spans="2:19" x14ac:dyDescent="0.25">
      <c r="B16" s="44" t="s">
        <v>97</v>
      </c>
      <c r="C16" s="8">
        <v>0</v>
      </c>
      <c r="D16" s="8">
        <v>0</v>
      </c>
      <c r="E16" s="8">
        <v>0</v>
      </c>
      <c r="F16" s="60">
        <f>AVERAGE(C16:E16)</f>
        <v>0</v>
      </c>
      <c r="G16" s="8">
        <v>0</v>
      </c>
      <c r="H16" s="8">
        <v>0</v>
      </c>
      <c r="I16" s="8">
        <v>0</v>
      </c>
      <c r="J16" s="60">
        <f>AVERAGE(G16:I16)</f>
        <v>0</v>
      </c>
      <c r="K16" s="8">
        <v>0</v>
      </c>
      <c r="L16" s="8">
        <v>0</v>
      </c>
      <c r="M16" s="8">
        <v>0</v>
      </c>
      <c r="N16" s="60">
        <f>AVERAGE(K16:M16)</f>
        <v>0</v>
      </c>
      <c r="O16" s="8">
        <v>0</v>
      </c>
      <c r="P16" s="8">
        <v>0</v>
      </c>
      <c r="Q16" s="8">
        <v>0</v>
      </c>
      <c r="R16" s="60">
        <f>AVERAGE(O16:Q16)</f>
        <v>0</v>
      </c>
      <c r="S16" s="60">
        <f>AVERAGE(F16,J16,N16)</f>
        <v>0</v>
      </c>
    </row>
    <row r="17" spans="2:19" x14ac:dyDescent="0.25">
      <c r="B17" s="44" t="s">
        <v>98</v>
      </c>
      <c r="C17" s="8">
        <v>0</v>
      </c>
      <c r="D17" s="8">
        <v>0</v>
      </c>
      <c r="E17" s="8">
        <v>0</v>
      </c>
      <c r="F17" s="60">
        <f>MEDIAN(C17:E17)</f>
        <v>0</v>
      </c>
      <c r="G17" s="8">
        <v>0</v>
      </c>
      <c r="H17" s="8">
        <v>0</v>
      </c>
      <c r="I17" s="8">
        <v>0</v>
      </c>
      <c r="J17" s="60">
        <f>MEDIAN(G17:I17)</f>
        <v>0</v>
      </c>
      <c r="K17" s="8">
        <v>0</v>
      </c>
      <c r="L17" s="8">
        <v>0</v>
      </c>
      <c r="M17" s="8">
        <v>0</v>
      </c>
      <c r="N17" s="60">
        <f>MEDIAN(K17:M17)</f>
        <v>0</v>
      </c>
      <c r="O17" s="8">
        <v>0</v>
      </c>
      <c r="P17" s="8">
        <v>0</v>
      </c>
      <c r="Q17" s="8">
        <v>0</v>
      </c>
      <c r="R17" s="60">
        <f>MEDIAN(O17:Q17)</f>
        <v>0</v>
      </c>
      <c r="S17" s="60">
        <f>MEDIAN(F17,J17,N17)</f>
        <v>0</v>
      </c>
    </row>
    <row r="18" spans="2:19" x14ac:dyDescent="0.25">
      <c r="B18" s="44" t="s">
        <v>99</v>
      </c>
      <c r="C18" s="8">
        <v>0</v>
      </c>
      <c r="D18" s="8">
        <v>0</v>
      </c>
      <c r="E18" s="8">
        <v>0</v>
      </c>
      <c r="F18" s="60">
        <f>MEDIAN(C18:E18)</f>
        <v>0</v>
      </c>
      <c r="G18" s="8">
        <v>0</v>
      </c>
      <c r="H18" s="8">
        <v>0</v>
      </c>
      <c r="I18" s="8">
        <v>0</v>
      </c>
      <c r="J18" s="60">
        <f>MEDIAN(G18:I18)</f>
        <v>0</v>
      </c>
      <c r="K18" s="8">
        <v>0</v>
      </c>
      <c r="L18" s="8">
        <v>0</v>
      </c>
      <c r="M18" s="8">
        <v>0</v>
      </c>
      <c r="N18" s="60">
        <f>MEDIAN(K18:M18)</f>
        <v>0</v>
      </c>
      <c r="O18" s="8">
        <v>0</v>
      </c>
      <c r="P18" s="8">
        <v>0</v>
      </c>
      <c r="Q18" s="8">
        <v>0</v>
      </c>
      <c r="R18" s="60">
        <f>MEDIAN(O18:Q18)</f>
        <v>0</v>
      </c>
      <c r="S18" s="60">
        <f>MEDIAN(F18,J18,N18)</f>
        <v>0</v>
      </c>
    </row>
    <row r="19" spans="2:19" x14ac:dyDescent="0.25">
      <c r="B19" s="129" t="s">
        <v>100</v>
      </c>
      <c r="C19" s="129"/>
      <c r="D19" s="129"/>
      <c r="E19" s="129"/>
      <c r="F19" s="129"/>
      <c r="G19" s="129"/>
      <c r="H19" s="129"/>
      <c r="I19" s="129"/>
      <c r="J19" s="129"/>
      <c r="K19" s="129"/>
      <c r="L19" s="129"/>
      <c r="M19" s="129"/>
      <c r="N19" s="129"/>
      <c r="O19" s="129"/>
      <c r="P19" s="129"/>
      <c r="Q19" s="129"/>
      <c r="R19" s="129"/>
      <c r="S19" s="129"/>
    </row>
    <row r="20" spans="2:19" x14ac:dyDescent="0.25">
      <c r="B20" s="44" t="s">
        <v>94</v>
      </c>
      <c r="C20" s="58">
        <v>43831</v>
      </c>
      <c r="D20" s="58">
        <v>44197</v>
      </c>
      <c r="E20" s="58">
        <v>44562</v>
      </c>
      <c r="F20" s="59">
        <f>MIN(C20:E20)</f>
        <v>43831</v>
      </c>
      <c r="G20" s="58">
        <v>43831</v>
      </c>
      <c r="H20" s="58">
        <v>44197</v>
      </c>
      <c r="I20" s="58">
        <v>44562</v>
      </c>
      <c r="J20" s="59">
        <f>MIN(G20:I20)</f>
        <v>43831</v>
      </c>
      <c r="K20" s="58">
        <v>43831</v>
      </c>
      <c r="L20" s="58">
        <v>44197</v>
      </c>
      <c r="M20" s="58">
        <v>44562</v>
      </c>
      <c r="N20" s="59">
        <f>MIN(K20:M20)</f>
        <v>43831</v>
      </c>
      <c r="O20" s="58">
        <v>43831</v>
      </c>
      <c r="P20" s="58">
        <v>44197</v>
      </c>
      <c r="Q20" s="58">
        <v>44562</v>
      </c>
      <c r="R20" s="59">
        <f>MIN(O20:Q20)</f>
        <v>43831</v>
      </c>
      <c r="S20" s="59">
        <f>MIN(F20,J20,N20)</f>
        <v>43831</v>
      </c>
    </row>
    <row r="21" spans="2:19" x14ac:dyDescent="0.25">
      <c r="B21" s="44" t="s">
        <v>95</v>
      </c>
      <c r="C21" s="58">
        <v>43831</v>
      </c>
      <c r="D21" s="58">
        <v>44197</v>
      </c>
      <c r="E21" s="58">
        <v>44562</v>
      </c>
      <c r="F21" s="59">
        <f>MAX(C21:E21)</f>
        <v>44562</v>
      </c>
      <c r="G21" s="58">
        <v>43831</v>
      </c>
      <c r="H21" s="58">
        <v>44197</v>
      </c>
      <c r="I21" s="58">
        <v>44562</v>
      </c>
      <c r="J21" s="59">
        <f>MAX(G21:I21)</f>
        <v>44562</v>
      </c>
      <c r="K21" s="58">
        <v>43831</v>
      </c>
      <c r="L21" s="58">
        <v>44197</v>
      </c>
      <c r="M21" s="58">
        <v>44562</v>
      </c>
      <c r="N21" s="59">
        <f>MAX(K21:M21)</f>
        <v>44562</v>
      </c>
      <c r="O21" s="58">
        <v>43831</v>
      </c>
      <c r="P21" s="58">
        <v>44197</v>
      </c>
      <c r="Q21" s="58">
        <v>44562</v>
      </c>
      <c r="R21" s="59">
        <f>MAX(O21:Q21)</f>
        <v>44562</v>
      </c>
      <c r="S21" s="59">
        <f>MAX(F21,J21,N21)</f>
        <v>44562</v>
      </c>
    </row>
    <row r="22" spans="2:19" x14ac:dyDescent="0.25">
      <c r="B22" s="44" t="s">
        <v>96</v>
      </c>
      <c r="C22" s="8">
        <v>0</v>
      </c>
      <c r="D22" s="8">
        <v>0</v>
      </c>
      <c r="E22" s="8">
        <v>0</v>
      </c>
      <c r="F22" s="60">
        <f>AVERAGE(C22:E22)</f>
        <v>0</v>
      </c>
      <c r="G22" s="8">
        <v>0</v>
      </c>
      <c r="H22" s="8">
        <v>0</v>
      </c>
      <c r="I22" s="8">
        <v>0</v>
      </c>
      <c r="J22" s="60">
        <f>AVERAGE(G22:I22)</f>
        <v>0</v>
      </c>
      <c r="K22" s="8">
        <v>0</v>
      </c>
      <c r="L22" s="8">
        <v>0</v>
      </c>
      <c r="M22" s="8">
        <v>0</v>
      </c>
      <c r="N22" s="60">
        <f>AVERAGE(K22:M22)</f>
        <v>0</v>
      </c>
      <c r="O22" s="8">
        <v>0</v>
      </c>
      <c r="P22" s="8">
        <v>0</v>
      </c>
      <c r="Q22" s="8">
        <v>0</v>
      </c>
      <c r="R22" s="60">
        <f>AVERAGE(O22:Q22)</f>
        <v>0</v>
      </c>
      <c r="S22" s="60">
        <f>AVERAGE(F22,J22,N22)</f>
        <v>0</v>
      </c>
    </row>
    <row r="23" spans="2:19" x14ac:dyDescent="0.25">
      <c r="B23" s="44" t="s">
        <v>97</v>
      </c>
      <c r="C23" s="8">
        <v>0</v>
      </c>
      <c r="D23" s="8">
        <v>0</v>
      </c>
      <c r="E23" s="8">
        <v>0</v>
      </c>
      <c r="F23" s="60">
        <f>AVERAGE(C23:E23)</f>
        <v>0</v>
      </c>
      <c r="G23" s="8">
        <v>0</v>
      </c>
      <c r="H23" s="8">
        <v>0</v>
      </c>
      <c r="I23" s="8">
        <v>0</v>
      </c>
      <c r="J23" s="60">
        <f>AVERAGE(G23:I23)</f>
        <v>0</v>
      </c>
      <c r="K23" s="8">
        <v>0</v>
      </c>
      <c r="L23" s="8">
        <v>0</v>
      </c>
      <c r="M23" s="8">
        <v>0</v>
      </c>
      <c r="N23" s="60">
        <f>AVERAGE(K23:M23)</f>
        <v>0</v>
      </c>
      <c r="O23" s="8">
        <v>0</v>
      </c>
      <c r="P23" s="8">
        <v>0</v>
      </c>
      <c r="Q23" s="8">
        <v>0</v>
      </c>
      <c r="R23" s="60">
        <f>AVERAGE(O23:Q23)</f>
        <v>0</v>
      </c>
      <c r="S23" s="60">
        <f>AVERAGE(F23,J23,N23)</f>
        <v>0</v>
      </c>
    </row>
    <row r="24" spans="2:19" x14ac:dyDescent="0.25">
      <c r="B24" s="44" t="s">
        <v>98</v>
      </c>
      <c r="C24" s="8">
        <v>0</v>
      </c>
      <c r="D24" s="8">
        <v>0</v>
      </c>
      <c r="E24" s="8">
        <v>0</v>
      </c>
      <c r="F24" s="60">
        <f>MEDIAN(C24:E24)</f>
        <v>0</v>
      </c>
      <c r="G24" s="8">
        <v>0</v>
      </c>
      <c r="H24" s="8">
        <v>0</v>
      </c>
      <c r="I24" s="8">
        <v>0</v>
      </c>
      <c r="J24" s="60">
        <f>MEDIAN(G24:I24)</f>
        <v>0</v>
      </c>
      <c r="K24" s="8">
        <v>0</v>
      </c>
      <c r="L24" s="8">
        <v>0</v>
      </c>
      <c r="M24" s="8">
        <v>0</v>
      </c>
      <c r="N24" s="60">
        <f>MEDIAN(K24:M24)</f>
        <v>0</v>
      </c>
      <c r="O24" s="8">
        <v>0</v>
      </c>
      <c r="P24" s="8">
        <v>0</v>
      </c>
      <c r="Q24" s="8">
        <v>0</v>
      </c>
      <c r="R24" s="60">
        <f>MEDIAN(O24:Q24)</f>
        <v>0</v>
      </c>
      <c r="S24" s="60">
        <f>MEDIAN(F24,J24,N24)</f>
        <v>0</v>
      </c>
    </row>
    <row r="25" spans="2:19" x14ac:dyDescent="0.25">
      <c r="B25" s="44" t="s">
        <v>99</v>
      </c>
      <c r="C25" s="8">
        <v>0</v>
      </c>
      <c r="D25" s="8">
        <v>0</v>
      </c>
      <c r="E25" s="8">
        <v>0</v>
      </c>
      <c r="F25" s="60">
        <f>MEDIAN(C25:E25)</f>
        <v>0</v>
      </c>
      <c r="G25" s="8">
        <v>0</v>
      </c>
      <c r="H25" s="8">
        <v>0</v>
      </c>
      <c r="I25" s="8">
        <v>0</v>
      </c>
      <c r="J25" s="60">
        <f>MEDIAN(G25:I25)</f>
        <v>0</v>
      </c>
      <c r="K25" s="8">
        <v>0</v>
      </c>
      <c r="L25" s="8">
        <v>0</v>
      </c>
      <c r="M25" s="8">
        <v>0</v>
      </c>
      <c r="N25" s="60">
        <f>MEDIAN(K25:M25)</f>
        <v>0</v>
      </c>
      <c r="O25" s="8">
        <v>0</v>
      </c>
      <c r="P25" s="8">
        <v>0</v>
      </c>
      <c r="Q25" s="8">
        <v>0</v>
      </c>
      <c r="R25" s="60">
        <f>MEDIAN(O25:Q25)</f>
        <v>0</v>
      </c>
      <c r="S25" s="60">
        <f>MEDIAN(F25,J25,N25)</f>
        <v>0</v>
      </c>
    </row>
    <row r="26" spans="2:19" x14ac:dyDescent="0.25">
      <c r="B26" s="1"/>
    </row>
    <row r="27" spans="2:19" x14ac:dyDescent="0.25">
      <c r="B27" s="1"/>
    </row>
    <row r="28" spans="2:19" x14ac:dyDescent="0.25">
      <c r="B28" s="1"/>
    </row>
    <row r="29" spans="2:19" x14ac:dyDescent="0.25">
      <c r="B29" s="5" t="s">
        <v>101</v>
      </c>
    </row>
    <row r="30" spans="2:19" x14ac:dyDescent="0.25">
      <c r="B30" s="4"/>
      <c r="C30" s="5" t="s">
        <v>53</v>
      </c>
      <c r="D30" s="5" t="s">
        <v>54</v>
      </c>
      <c r="E30" s="5" t="s">
        <v>55</v>
      </c>
      <c r="F30" s="5" t="s">
        <v>68</v>
      </c>
      <c r="G30" s="5" t="s">
        <v>56</v>
      </c>
      <c r="H30" s="5" t="s">
        <v>57</v>
      </c>
      <c r="I30" s="5" t="s">
        <v>58</v>
      </c>
      <c r="J30" s="5" t="s">
        <v>69</v>
      </c>
      <c r="K30" s="5" t="s">
        <v>59</v>
      </c>
      <c r="L30" s="6" t="s">
        <v>60</v>
      </c>
      <c r="M30" s="6" t="s">
        <v>61</v>
      </c>
      <c r="N30" s="6" t="s">
        <v>70</v>
      </c>
      <c r="O30" s="6" t="s">
        <v>62</v>
      </c>
      <c r="P30" s="6" t="s">
        <v>63</v>
      </c>
      <c r="Q30" s="7" t="s">
        <v>64</v>
      </c>
      <c r="R30" s="6" t="s">
        <v>71</v>
      </c>
      <c r="S30" s="6" t="s">
        <v>72</v>
      </c>
    </row>
    <row r="31" spans="2:19" x14ac:dyDescent="0.25">
      <c r="B31" s="130" t="s">
        <v>73</v>
      </c>
      <c r="C31" s="131"/>
      <c r="D31" s="131"/>
      <c r="E31" s="131"/>
      <c r="F31" s="131"/>
      <c r="G31" s="131"/>
      <c r="H31" s="131"/>
      <c r="I31" s="131"/>
      <c r="J31" s="131"/>
      <c r="K31" s="131"/>
      <c r="L31" s="131"/>
      <c r="M31" s="131"/>
      <c r="N31" s="131"/>
      <c r="O31" s="131"/>
      <c r="P31" s="131"/>
      <c r="Q31" s="131"/>
      <c r="R31" s="131"/>
      <c r="S31" s="132"/>
    </row>
    <row r="32" spans="2:19" ht="30" customHeight="1" x14ac:dyDescent="0.25">
      <c r="B32" s="44" t="s">
        <v>102</v>
      </c>
      <c r="C32" s="8">
        <v>0</v>
      </c>
      <c r="D32" s="8">
        <v>0</v>
      </c>
      <c r="E32" s="8">
        <v>0</v>
      </c>
      <c r="F32" s="12">
        <f>SUM(C32:E32)</f>
        <v>0</v>
      </c>
      <c r="G32" s="8">
        <v>0</v>
      </c>
      <c r="H32" s="8">
        <v>0</v>
      </c>
      <c r="I32" s="8">
        <v>0</v>
      </c>
      <c r="J32" s="12">
        <f>SUM(G32:I32)</f>
        <v>0</v>
      </c>
      <c r="K32" s="8"/>
      <c r="L32" s="8"/>
      <c r="M32" s="8"/>
      <c r="N32" s="12">
        <f>SUM(K32:M32)</f>
        <v>0</v>
      </c>
      <c r="O32" s="8"/>
      <c r="P32" s="8"/>
      <c r="Q32" s="8"/>
      <c r="R32" s="12">
        <f>SUM(O32:Q32)</f>
        <v>0</v>
      </c>
      <c r="S32" s="12">
        <f>SUM(F32,J32,N32,R32)</f>
        <v>0</v>
      </c>
    </row>
    <row r="33" spans="2:19" x14ac:dyDescent="0.25">
      <c r="B33" s="129" t="s">
        <v>100</v>
      </c>
      <c r="C33" s="129"/>
      <c r="D33" s="129"/>
      <c r="E33" s="129"/>
      <c r="F33" s="129"/>
      <c r="G33" s="129"/>
      <c r="H33" s="129"/>
      <c r="I33" s="129"/>
      <c r="J33" s="129"/>
      <c r="K33" s="129"/>
      <c r="L33" s="129"/>
      <c r="M33" s="129"/>
      <c r="N33" s="129"/>
      <c r="O33" s="129"/>
      <c r="P33" s="129"/>
      <c r="Q33" s="129"/>
      <c r="R33" s="129"/>
      <c r="S33" s="129"/>
    </row>
    <row r="34" spans="2:19" ht="30" customHeight="1" x14ac:dyDescent="0.25">
      <c r="B34" s="45" t="s">
        <v>102</v>
      </c>
      <c r="C34" s="8">
        <v>0</v>
      </c>
      <c r="D34" s="8">
        <v>0</v>
      </c>
      <c r="E34" s="8">
        <v>0</v>
      </c>
      <c r="F34" s="12">
        <f>SUM(C34:E34)</f>
        <v>0</v>
      </c>
      <c r="G34" s="8">
        <v>0</v>
      </c>
      <c r="H34" s="8">
        <v>0</v>
      </c>
      <c r="I34" s="8">
        <v>0</v>
      </c>
      <c r="J34" s="12">
        <f>SUM(G34:I34)</f>
        <v>0</v>
      </c>
      <c r="K34" s="11"/>
      <c r="L34" s="11"/>
      <c r="M34" s="11"/>
      <c r="N34" s="12">
        <f>SUM(K34:M34)</f>
        <v>0</v>
      </c>
      <c r="O34" s="11"/>
      <c r="P34" s="11"/>
      <c r="Q34" s="11"/>
      <c r="R34" s="12">
        <f>SUM(O34:Q34)</f>
        <v>0</v>
      </c>
      <c r="S34" s="12">
        <f>SUM(F34,J34,N34,R34)</f>
        <v>0</v>
      </c>
    </row>
    <row r="35" spans="2:19" x14ac:dyDescent="0.25">
      <c r="B35" s="133" t="s">
        <v>103</v>
      </c>
      <c r="C35" s="134"/>
      <c r="D35" s="134"/>
      <c r="E35" s="134"/>
      <c r="F35" s="134"/>
      <c r="G35" s="134"/>
      <c r="H35" s="134"/>
      <c r="I35" s="134"/>
      <c r="J35" s="134"/>
      <c r="K35" s="134"/>
      <c r="L35" s="134"/>
      <c r="M35" s="134"/>
      <c r="N35" s="134"/>
      <c r="O35" s="134"/>
      <c r="P35" s="134"/>
      <c r="Q35" s="134"/>
      <c r="R35" s="134"/>
      <c r="S35" s="135"/>
    </row>
    <row r="36" spans="2:19" ht="30" x14ac:dyDescent="0.25">
      <c r="B36" s="46" t="s">
        <v>104</v>
      </c>
      <c r="C36" s="9">
        <f>SUM(C32,C34)</f>
        <v>0</v>
      </c>
      <c r="D36" s="9">
        <f t="shared" ref="D36:S36" si="0">SUM(D32,D34)</f>
        <v>0</v>
      </c>
      <c r="E36" s="9">
        <f t="shared" si="0"/>
        <v>0</v>
      </c>
      <c r="F36" s="9">
        <f t="shared" si="0"/>
        <v>0</v>
      </c>
      <c r="G36" s="9">
        <f t="shared" si="0"/>
        <v>0</v>
      </c>
      <c r="H36" s="9">
        <f t="shared" si="0"/>
        <v>0</v>
      </c>
      <c r="I36" s="9">
        <f t="shared" si="0"/>
        <v>0</v>
      </c>
      <c r="J36" s="9">
        <f t="shared" si="0"/>
        <v>0</v>
      </c>
      <c r="K36" s="9">
        <f t="shared" si="0"/>
        <v>0</v>
      </c>
      <c r="L36" s="9">
        <f t="shared" si="0"/>
        <v>0</v>
      </c>
      <c r="M36" s="9">
        <f t="shared" si="0"/>
        <v>0</v>
      </c>
      <c r="N36" s="9">
        <f t="shared" si="0"/>
        <v>0</v>
      </c>
      <c r="O36" s="9">
        <f t="shared" si="0"/>
        <v>0</v>
      </c>
      <c r="P36" s="9">
        <f t="shared" si="0"/>
        <v>0</v>
      </c>
      <c r="Q36" s="9">
        <f t="shared" si="0"/>
        <v>0</v>
      </c>
      <c r="R36" s="9">
        <f t="shared" si="0"/>
        <v>0</v>
      </c>
      <c r="S36" s="9">
        <f t="shared" si="0"/>
        <v>0</v>
      </c>
    </row>
    <row r="38" spans="2:19" x14ac:dyDescent="0.25">
      <c r="B38" s="14" t="s">
        <v>105</v>
      </c>
    </row>
    <row r="39" spans="2:19" ht="14.45" customHeight="1" x14ac:dyDescent="0.25"/>
    <row r="40" spans="2:19" ht="14.45" customHeight="1" x14ac:dyDescent="0.25"/>
    <row r="41" spans="2:19" ht="14.45" customHeight="1" x14ac:dyDescent="0.25"/>
    <row r="42" spans="2:19" ht="14.45" customHeight="1" x14ac:dyDescent="0.25"/>
    <row r="43" spans="2:19" ht="14.45" customHeight="1" x14ac:dyDescent="0.25"/>
    <row r="44" spans="2:19" ht="14.45" customHeight="1" x14ac:dyDescent="0.25"/>
    <row r="45" spans="2:19" ht="14.45" customHeight="1" x14ac:dyDescent="0.25"/>
    <row r="46" spans="2:19" ht="14.45" customHeight="1" x14ac:dyDescent="0.25"/>
    <row r="47" spans="2:19" x14ac:dyDescent="0.25"/>
    <row r="48" spans="2:19" x14ac:dyDescent="0.25"/>
    <row r="49" x14ac:dyDescent="0.25"/>
    <row r="50" x14ac:dyDescent="0.25"/>
    <row r="51" x14ac:dyDescent="0.25"/>
    <row r="52" x14ac:dyDescent="0.25"/>
  </sheetData>
  <mergeCells count="9">
    <mergeCell ref="B19:S19"/>
    <mergeCell ref="B31:S31"/>
    <mergeCell ref="B33:S33"/>
    <mergeCell ref="B35:S35"/>
    <mergeCell ref="C3:E3"/>
    <mergeCell ref="B7:S7"/>
    <mergeCell ref="B8:S8"/>
    <mergeCell ref="C4:E4"/>
    <mergeCell ref="B12:S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126AA-81A7-44A6-B6AC-60816553B851}">
  <dimension ref="B1:R61"/>
  <sheetViews>
    <sheetView showGridLines="0" zoomScale="96" workbookViewId="0">
      <selection activeCell="B2" sqref="B2:E4"/>
    </sheetView>
  </sheetViews>
  <sheetFormatPr defaultRowHeight="15" customHeight="1" x14ac:dyDescent="0.25"/>
  <cols>
    <col min="2" max="2" width="43.28515625" customWidth="1"/>
    <col min="3" max="3" width="15.42578125" customWidth="1"/>
    <col min="4" max="5" width="13.28515625" customWidth="1"/>
    <col min="6" max="6" width="15.7109375" customWidth="1"/>
    <col min="7" max="7" width="9.7109375" customWidth="1"/>
    <col min="8" max="8" width="10.28515625" customWidth="1"/>
    <col min="9" max="9" width="22.28515625" customWidth="1"/>
    <col min="10" max="10" width="25.5703125" customWidth="1"/>
    <col min="11" max="11" width="49.28515625" customWidth="1"/>
    <col min="12" max="12" width="37.28515625" customWidth="1"/>
    <col min="13" max="13" width="26" customWidth="1"/>
  </cols>
  <sheetData>
    <row r="1" spans="2:18" x14ac:dyDescent="0.25">
      <c r="H1" s="2"/>
      <c r="I1" s="2"/>
      <c r="J1" s="2"/>
      <c r="K1" s="2"/>
      <c r="L1" s="2"/>
      <c r="M1" s="3"/>
      <c r="N1" s="3"/>
      <c r="O1" s="3"/>
      <c r="P1" s="3"/>
      <c r="Q1" s="3"/>
      <c r="R1" s="3"/>
    </row>
    <row r="2" spans="2:18" ht="15.75" x14ac:dyDescent="0.25">
      <c r="B2" s="51" t="s">
        <v>32</v>
      </c>
      <c r="C2" s="42"/>
      <c r="D2" s="43" t="s">
        <v>47</v>
      </c>
      <c r="E2" s="42"/>
    </row>
    <row r="3" spans="2:18" ht="14.65" customHeight="1" x14ac:dyDescent="0.25">
      <c r="B3" s="51" t="s">
        <v>162</v>
      </c>
      <c r="C3" s="123"/>
      <c r="D3" s="124"/>
      <c r="E3" s="125"/>
    </row>
    <row r="4" spans="2:18" ht="14.65" customHeight="1" x14ac:dyDescent="0.25">
      <c r="B4" s="51" t="s">
        <v>48</v>
      </c>
      <c r="C4" s="127"/>
      <c r="D4" s="127"/>
      <c r="E4" s="127"/>
    </row>
    <row r="5" spans="2:18" ht="14.65" customHeight="1" x14ac:dyDescent="0.25"/>
    <row r="6" spans="2:18" x14ac:dyDescent="0.25">
      <c r="C6" s="1"/>
      <c r="D6" s="2"/>
      <c r="E6" s="2"/>
      <c r="F6" s="2"/>
      <c r="G6" s="2"/>
      <c r="H6" s="2"/>
      <c r="I6" s="2"/>
      <c r="J6" s="2"/>
      <c r="K6" s="2"/>
      <c r="L6" s="2"/>
    </row>
    <row r="7" spans="2:18" ht="21.75" customHeight="1" x14ac:dyDescent="0.25">
      <c r="B7" s="136" t="s">
        <v>106</v>
      </c>
      <c r="C7" s="137"/>
      <c r="D7" s="137"/>
      <c r="E7" s="137"/>
      <c r="F7" s="137"/>
      <c r="G7" s="137"/>
      <c r="H7" s="137"/>
      <c r="I7" s="137"/>
      <c r="J7" s="137"/>
      <c r="K7" s="137"/>
      <c r="L7" s="137"/>
      <c r="M7" s="138"/>
    </row>
    <row r="8" spans="2:18" ht="154.9" customHeight="1" x14ac:dyDescent="0.25">
      <c r="B8" s="139" t="s">
        <v>107</v>
      </c>
      <c r="C8" s="140"/>
      <c r="D8" s="140"/>
      <c r="E8" s="140"/>
      <c r="F8" s="140"/>
      <c r="G8" s="140"/>
      <c r="H8" s="140"/>
      <c r="I8" s="140"/>
      <c r="J8" s="140"/>
      <c r="K8" s="140"/>
      <c r="L8" s="140"/>
      <c r="M8" s="141"/>
    </row>
    <row r="9" spans="2:18" x14ac:dyDescent="0.25"/>
    <row r="10" spans="2:18" ht="63.75" x14ac:dyDescent="0.25">
      <c r="B10" s="47" t="s">
        <v>108</v>
      </c>
      <c r="C10" s="47" t="s">
        <v>109</v>
      </c>
      <c r="D10" s="47" t="s">
        <v>110</v>
      </c>
      <c r="E10" s="47" t="s">
        <v>111</v>
      </c>
      <c r="F10" s="47" t="s">
        <v>112</v>
      </c>
      <c r="G10" s="47" t="s">
        <v>113</v>
      </c>
      <c r="H10" s="47" t="s">
        <v>114</v>
      </c>
      <c r="I10" s="47" t="s">
        <v>115</v>
      </c>
      <c r="J10" s="47" t="s">
        <v>116</v>
      </c>
      <c r="K10" s="47" t="s">
        <v>117</v>
      </c>
      <c r="L10" s="47" t="s">
        <v>118</v>
      </c>
      <c r="M10" s="47" t="s">
        <v>119</v>
      </c>
    </row>
    <row r="11" spans="2:18" x14ac:dyDescent="0.25">
      <c r="B11" s="10" t="s">
        <v>120</v>
      </c>
      <c r="C11" s="10" t="s">
        <v>120</v>
      </c>
      <c r="D11" s="10" t="s">
        <v>120</v>
      </c>
      <c r="E11" s="10">
        <v>0</v>
      </c>
      <c r="F11" s="10" t="s">
        <v>120</v>
      </c>
      <c r="G11" s="10" t="s">
        <v>120</v>
      </c>
      <c r="H11" s="10" t="s">
        <v>120</v>
      </c>
      <c r="I11" s="10" t="s">
        <v>120</v>
      </c>
      <c r="J11" s="10" t="s">
        <v>120</v>
      </c>
      <c r="K11" s="10" t="s">
        <v>120</v>
      </c>
      <c r="L11" s="10" t="s">
        <v>120</v>
      </c>
      <c r="M11" s="10" t="s">
        <v>120</v>
      </c>
    </row>
    <row r="12" spans="2:18" x14ac:dyDescent="0.25">
      <c r="B12" s="10"/>
      <c r="C12" s="10"/>
      <c r="D12" s="10"/>
      <c r="E12" s="10"/>
      <c r="F12" s="10"/>
      <c r="G12" s="10"/>
      <c r="H12" s="10"/>
      <c r="I12" s="10"/>
      <c r="J12" s="10"/>
      <c r="K12" s="10"/>
      <c r="L12" s="10"/>
      <c r="M12" s="16"/>
    </row>
    <row r="13" spans="2:18" x14ac:dyDescent="0.25">
      <c r="B13" s="10"/>
      <c r="C13" s="15"/>
      <c r="D13" s="10"/>
      <c r="E13" s="10"/>
      <c r="F13" s="10"/>
      <c r="G13" s="10"/>
      <c r="H13" s="10"/>
      <c r="I13" s="10"/>
      <c r="J13" s="10"/>
      <c r="K13" s="10"/>
      <c r="L13" s="10"/>
      <c r="M13" s="16"/>
    </row>
    <row r="14" spans="2:18" x14ac:dyDescent="0.25">
      <c r="B14" s="10"/>
      <c r="C14" s="10"/>
      <c r="D14" s="10"/>
      <c r="E14" s="10"/>
      <c r="F14" s="10"/>
      <c r="G14" s="10"/>
      <c r="H14" s="10"/>
      <c r="I14" s="10"/>
      <c r="J14" s="10"/>
      <c r="K14" s="10"/>
      <c r="L14" s="10"/>
      <c r="M14" s="16"/>
    </row>
    <row r="15" spans="2:18" x14ac:dyDescent="0.25">
      <c r="B15" s="10"/>
      <c r="C15" s="10"/>
      <c r="D15" s="10"/>
      <c r="E15" s="10"/>
      <c r="F15" s="10"/>
      <c r="G15" s="10"/>
      <c r="H15" s="10"/>
      <c r="I15" s="10"/>
      <c r="J15" s="10"/>
      <c r="K15" s="10"/>
      <c r="L15" s="10"/>
      <c r="M15" s="16"/>
    </row>
    <row r="16" spans="2:18" x14ac:dyDescent="0.25">
      <c r="B16" s="10"/>
      <c r="C16" s="10"/>
      <c r="D16" s="10"/>
      <c r="E16" s="10"/>
      <c r="F16" s="10"/>
      <c r="G16" s="10"/>
      <c r="H16" s="10"/>
      <c r="I16" s="10"/>
      <c r="J16" s="10"/>
      <c r="K16" s="10"/>
      <c r="L16" s="10"/>
      <c r="M16" s="16"/>
    </row>
    <row r="17" spans="2:13" x14ac:dyDescent="0.25">
      <c r="B17" s="10"/>
      <c r="C17" s="10"/>
      <c r="D17" s="10"/>
      <c r="E17" s="10"/>
      <c r="F17" s="10"/>
      <c r="G17" s="10"/>
      <c r="H17" s="10"/>
      <c r="I17" s="10"/>
      <c r="J17" s="10"/>
      <c r="K17" s="10"/>
      <c r="L17" s="10"/>
      <c r="M17" s="16"/>
    </row>
    <row r="18" spans="2:13" x14ac:dyDescent="0.25">
      <c r="B18" s="10"/>
      <c r="C18" s="10"/>
      <c r="D18" s="10"/>
      <c r="E18" s="10"/>
      <c r="F18" s="10"/>
      <c r="G18" s="10"/>
      <c r="H18" s="10"/>
      <c r="I18" s="10"/>
      <c r="J18" s="10"/>
      <c r="K18" s="10"/>
      <c r="L18" s="10"/>
      <c r="M18" s="16"/>
    </row>
    <row r="19" spans="2:13" x14ac:dyDescent="0.25">
      <c r="B19" s="10"/>
      <c r="C19" s="10"/>
      <c r="D19" s="10"/>
      <c r="E19" s="10"/>
      <c r="F19" s="10"/>
      <c r="G19" s="10"/>
      <c r="H19" s="10"/>
      <c r="I19" s="10"/>
      <c r="J19" s="10"/>
      <c r="K19" s="10"/>
      <c r="L19" s="10"/>
      <c r="M19" s="16"/>
    </row>
    <row r="20" spans="2:13" x14ac:dyDescent="0.25">
      <c r="B20" s="10"/>
      <c r="C20" s="10"/>
      <c r="D20" s="10"/>
      <c r="E20" s="10"/>
      <c r="F20" s="10"/>
      <c r="G20" s="10"/>
      <c r="H20" s="10"/>
      <c r="I20" s="10"/>
      <c r="J20" s="10"/>
      <c r="K20" s="10"/>
      <c r="L20" s="10"/>
      <c r="M20" s="16"/>
    </row>
    <row r="21" spans="2:13" x14ac:dyDescent="0.25">
      <c r="B21" s="10"/>
      <c r="C21" s="10"/>
      <c r="D21" s="10"/>
      <c r="E21" s="10"/>
      <c r="F21" s="10"/>
      <c r="G21" s="10"/>
      <c r="H21" s="10"/>
      <c r="I21" s="10"/>
      <c r="J21" s="10"/>
      <c r="K21" s="10"/>
      <c r="L21" s="10"/>
      <c r="M21" s="16"/>
    </row>
    <row r="22" spans="2:13" x14ac:dyDescent="0.25">
      <c r="B22" s="10"/>
      <c r="C22" s="10"/>
      <c r="D22" s="10"/>
      <c r="E22" s="10"/>
      <c r="F22" s="10"/>
      <c r="G22" s="10"/>
      <c r="H22" s="10"/>
      <c r="I22" s="10"/>
      <c r="J22" s="10"/>
      <c r="K22" s="10"/>
      <c r="L22" s="10"/>
      <c r="M22" s="16"/>
    </row>
    <row r="23" spans="2:13" x14ac:dyDescent="0.25">
      <c r="B23" s="10"/>
      <c r="C23" s="10"/>
      <c r="D23" s="10"/>
      <c r="E23" s="10"/>
      <c r="F23" s="10"/>
      <c r="G23" s="10"/>
      <c r="H23" s="10"/>
      <c r="I23" s="10"/>
      <c r="J23" s="10"/>
      <c r="K23" s="10"/>
      <c r="L23" s="10"/>
      <c r="M23" s="16"/>
    </row>
    <row r="24" spans="2:13" x14ac:dyDescent="0.25">
      <c r="B24" s="10"/>
      <c r="C24" s="10"/>
      <c r="D24" s="10"/>
      <c r="E24" s="10"/>
      <c r="F24" s="10"/>
      <c r="G24" s="10"/>
      <c r="H24" s="10"/>
      <c r="I24" s="10"/>
      <c r="J24" s="10"/>
      <c r="K24" s="10"/>
      <c r="L24" s="10"/>
      <c r="M24" s="16"/>
    </row>
    <row r="25" spans="2:13" x14ac:dyDescent="0.25">
      <c r="B25" s="10"/>
      <c r="C25" s="10"/>
      <c r="D25" s="10"/>
      <c r="E25" s="10"/>
      <c r="F25" s="10"/>
      <c r="G25" s="10"/>
      <c r="H25" s="10"/>
      <c r="I25" s="10"/>
      <c r="J25" s="10"/>
      <c r="K25" s="10"/>
      <c r="L25" s="10"/>
      <c r="M25" s="16"/>
    </row>
    <row r="26" spans="2:13" x14ac:dyDescent="0.25">
      <c r="B26" s="10"/>
      <c r="C26" s="10"/>
      <c r="D26" s="10"/>
      <c r="E26" s="10"/>
      <c r="F26" s="10"/>
      <c r="G26" s="10"/>
      <c r="H26" s="10"/>
      <c r="I26" s="10"/>
      <c r="J26" s="10"/>
      <c r="K26" s="10"/>
      <c r="L26" s="10"/>
      <c r="M26" s="16"/>
    </row>
    <row r="27" spans="2:13" x14ac:dyDescent="0.25">
      <c r="B27" s="10"/>
      <c r="C27" s="10"/>
      <c r="D27" s="10"/>
      <c r="E27" s="10"/>
      <c r="F27" s="10"/>
      <c r="G27" s="10"/>
      <c r="H27" s="10"/>
      <c r="I27" s="10"/>
      <c r="J27" s="10"/>
      <c r="K27" s="10"/>
      <c r="L27" s="10"/>
      <c r="M27" s="16"/>
    </row>
    <row r="28" spans="2:13" x14ac:dyDescent="0.25">
      <c r="B28" s="10"/>
      <c r="C28" s="10"/>
      <c r="D28" s="10"/>
      <c r="E28" s="10"/>
      <c r="F28" s="10"/>
      <c r="G28" s="10"/>
      <c r="H28" s="10"/>
      <c r="I28" s="10"/>
      <c r="J28" s="10"/>
      <c r="K28" s="10"/>
      <c r="L28" s="10"/>
      <c r="M28" s="16"/>
    </row>
    <row r="29" spans="2:13" x14ac:dyDescent="0.25">
      <c r="B29" s="10"/>
      <c r="C29" s="10"/>
      <c r="D29" s="10"/>
      <c r="E29" s="10"/>
      <c r="F29" s="10"/>
      <c r="G29" s="10"/>
      <c r="H29" s="10"/>
      <c r="I29" s="10"/>
      <c r="J29" s="10"/>
      <c r="K29" s="10"/>
      <c r="L29" s="10"/>
      <c r="M29" s="16"/>
    </row>
    <row r="30" spans="2:13" x14ac:dyDescent="0.25">
      <c r="B30" s="10"/>
      <c r="C30" s="10"/>
      <c r="D30" s="10"/>
      <c r="E30" s="10"/>
      <c r="F30" s="10"/>
      <c r="G30" s="10"/>
      <c r="H30" s="10"/>
      <c r="I30" s="10"/>
      <c r="J30" s="10"/>
      <c r="K30" s="10"/>
      <c r="L30" s="10"/>
      <c r="M30" s="16"/>
    </row>
    <row r="31" spans="2:13" x14ac:dyDescent="0.25">
      <c r="B31" s="10"/>
      <c r="C31" s="10"/>
      <c r="D31" s="10"/>
      <c r="E31" s="10"/>
      <c r="F31" s="10"/>
      <c r="G31" s="10"/>
      <c r="H31" s="10"/>
      <c r="I31" s="10"/>
      <c r="J31" s="10"/>
      <c r="K31" s="10"/>
      <c r="L31" s="10"/>
      <c r="M31" s="16"/>
    </row>
    <row r="32" spans="2:13" x14ac:dyDescent="0.25">
      <c r="B32" s="10"/>
      <c r="C32" s="10"/>
      <c r="D32" s="10"/>
      <c r="E32" s="10"/>
      <c r="F32" s="10"/>
      <c r="G32" s="10"/>
      <c r="H32" s="10"/>
      <c r="I32" s="10"/>
      <c r="J32" s="10"/>
      <c r="K32" s="10"/>
      <c r="L32" s="10"/>
      <c r="M32" s="16"/>
    </row>
    <row r="33" spans="2:13" x14ac:dyDescent="0.25">
      <c r="B33" s="10"/>
      <c r="C33" s="10"/>
      <c r="D33" s="10"/>
      <c r="E33" s="10"/>
      <c r="F33" s="10"/>
      <c r="G33" s="10"/>
      <c r="H33" s="10"/>
      <c r="I33" s="10"/>
      <c r="J33" s="10"/>
      <c r="K33" s="10"/>
      <c r="L33" s="10"/>
      <c r="M33" s="16"/>
    </row>
    <row r="34" spans="2:13" x14ac:dyDescent="0.25">
      <c r="B34" s="10"/>
      <c r="C34" s="10"/>
      <c r="D34" s="10"/>
      <c r="E34" s="10"/>
      <c r="F34" s="10"/>
      <c r="G34" s="10"/>
      <c r="H34" s="10"/>
      <c r="I34" s="10"/>
      <c r="J34" s="10"/>
      <c r="K34" s="10"/>
      <c r="L34" s="10"/>
      <c r="M34" s="16"/>
    </row>
    <row r="35" spans="2:13" x14ac:dyDescent="0.25">
      <c r="B35" s="10"/>
      <c r="C35" s="10"/>
      <c r="D35" s="10"/>
      <c r="E35" s="10"/>
      <c r="F35" s="10"/>
      <c r="G35" s="10"/>
      <c r="H35" s="10"/>
      <c r="I35" s="10"/>
      <c r="J35" s="10"/>
      <c r="K35" s="10"/>
      <c r="L35" s="10"/>
      <c r="M35" s="16"/>
    </row>
    <row r="36" spans="2:13" x14ac:dyDescent="0.25">
      <c r="B36" s="10"/>
      <c r="C36" s="10"/>
      <c r="D36" s="10"/>
      <c r="E36" s="10"/>
      <c r="F36" s="10"/>
      <c r="G36" s="10"/>
      <c r="H36" s="10"/>
      <c r="I36" s="10"/>
      <c r="J36" s="10"/>
      <c r="K36" s="10"/>
      <c r="L36" s="10"/>
      <c r="M36" s="16"/>
    </row>
    <row r="37" spans="2:13" x14ac:dyDescent="0.25">
      <c r="B37" s="10"/>
      <c r="C37" s="10"/>
      <c r="D37" s="10"/>
      <c r="E37" s="10"/>
      <c r="F37" s="10"/>
      <c r="G37" s="10"/>
      <c r="H37" s="10"/>
      <c r="I37" s="10"/>
      <c r="J37" s="10"/>
      <c r="K37" s="10"/>
      <c r="L37" s="10"/>
      <c r="M37" s="16"/>
    </row>
    <row r="38" spans="2:13" x14ac:dyDescent="0.25">
      <c r="B38" s="10"/>
      <c r="C38" s="10"/>
      <c r="D38" s="10"/>
      <c r="E38" s="10"/>
      <c r="F38" s="10"/>
      <c r="G38" s="10"/>
      <c r="H38" s="10"/>
      <c r="I38" s="10"/>
      <c r="J38" s="10"/>
      <c r="K38" s="10"/>
      <c r="L38" s="10"/>
      <c r="M38" s="16"/>
    </row>
    <row r="39" spans="2:13" x14ac:dyDescent="0.25">
      <c r="B39" s="10"/>
      <c r="C39" s="10"/>
      <c r="D39" s="10"/>
      <c r="E39" s="10"/>
      <c r="F39" s="10"/>
      <c r="G39" s="10"/>
      <c r="H39" s="10"/>
      <c r="I39" s="10"/>
      <c r="J39" s="10"/>
      <c r="K39" s="10"/>
      <c r="L39" s="10"/>
      <c r="M39" s="16"/>
    </row>
    <row r="40" spans="2:13" x14ac:dyDescent="0.25">
      <c r="B40" s="10"/>
      <c r="C40" s="10"/>
      <c r="D40" s="10"/>
      <c r="E40" s="10"/>
      <c r="F40" s="10"/>
      <c r="G40" s="10"/>
      <c r="H40" s="10"/>
      <c r="I40" s="10"/>
      <c r="J40" s="10"/>
      <c r="K40" s="10"/>
      <c r="L40" s="10"/>
      <c r="M40" s="16"/>
    </row>
    <row r="41" spans="2:13" x14ac:dyDescent="0.25">
      <c r="B41" s="10"/>
      <c r="C41" s="10"/>
      <c r="D41" s="10"/>
      <c r="E41" s="10"/>
      <c r="F41" s="10"/>
      <c r="G41" s="10"/>
      <c r="H41" s="10"/>
      <c r="I41" s="10"/>
      <c r="J41" s="10"/>
      <c r="K41" s="10"/>
      <c r="L41" s="10"/>
      <c r="M41" s="16"/>
    </row>
    <row r="42" spans="2:13" x14ac:dyDescent="0.25">
      <c r="B42" s="10"/>
      <c r="C42" s="10"/>
      <c r="D42" s="10"/>
      <c r="E42" s="10"/>
      <c r="F42" s="10"/>
      <c r="G42" s="10"/>
      <c r="H42" s="10"/>
      <c r="I42" s="10"/>
      <c r="J42" s="10"/>
      <c r="K42" s="10"/>
      <c r="L42" s="10"/>
      <c r="M42" s="16"/>
    </row>
    <row r="43" spans="2:13" x14ac:dyDescent="0.25">
      <c r="B43" s="10"/>
      <c r="C43" s="10"/>
      <c r="D43" s="10"/>
      <c r="E43" s="10"/>
      <c r="F43" s="10"/>
      <c r="G43" s="10"/>
      <c r="H43" s="10"/>
      <c r="I43" s="10"/>
      <c r="J43" s="10"/>
      <c r="K43" s="10"/>
      <c r="L43" s="10"/>
      <c r="M43" s="16"/>
    </row>
    <row r="44" spans="2:13" x14ac:dyDescent="0.25">
      <c r="B44" s="10"/>
      <c r="C44" s="10"/>
      <c r="D44" s="10"/>
      <c r="E44" s="10"/>
      <c r="F44" s="10"/>
      <c r="G44" s="10"/>
      <c r="H44" s="10"/>
      <c r="I44" s="10"/>
      <c r="J44" s="10"/>
      <c r="K44" s="10"/>
      <c r="L44" s="10"/>
      <c r="M44" s="16"/>
    </row>
    <row r="45" spans="2:13" x14ac:dyDescent="0.25">
      <c r="B45" s="15"/>
      <c r="C45" s="15"/>
      <c r="D45" s="15"/>
      <c r="E45" s="15"/>
      <c r="F45" s="15"/>
      <c r="G45" s="15"/>
      <c r="H45" s="15"/>
      <c r="I45" s="15"/>
      <c r="J45" s="15"/>
      <c r="K45" s="15"/>
      <c r="L45" s="15"/>
    </row>
    <row r="46" spans="2:13" x14ac:dyDescent="0.25"/>
    <row r="47" spans="2:13" x14ac:dyDescent="0.25"/>
    <row r="48" spans="2:13"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sheetData>
  <mergeCells count="4">
    <mergeCell ref="B7:M7"/>
    <mergeCell ref="B8:M8"/>
    <mergeCell ref="C3:E3"/>
    <mergeCell ref="C4:E4"/>
  </mergeCells>
  <dataValidations count="1">
    <dataValidation type="list" allowBlank="1" showInputMessage="1" showErrorMessage="1" sqref="K12:K44" xr:uid="{B1ED66AA-D162-4AE6-900F-DCD65CB649D1}">
      <formula1>"HP Cancelled Contract-Recredentialing Noncompliance, HP Cancelled Contract-Other(Describe Reason), Provider Cancelled Contract- Moved Out of State, Provider Cancelled Contract- Office/Facility Closed, Provider Cancelled Contract- Other(Describe Reason)"</formula1>
    </dataValidation>
  </dataValidation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6F502-5F2C-4D46-B1C8-1108E740C045}">
  <dimension ref="A1:W34"/>
  <sheetViews>
    <sheetView showGridLines="0" workbookViewId="0">
      <selection activeCell="B2" sqref="B2:E4"/>
    </sheetView>
  </sheetViews>
  <sheetFormatPr defaultRowHeight="15" x14ac:dyDescent="0.25"/>
  <cols>
    <col min="1" max="1" width="9.140625" customWidth="1"/>
    <col min="2" max="2" width="21" customWidth="1"/>
    <col min="3" max="3" width="15.42578125" customWidth="1"/>
    <col min="4" max="5" width="18.85546875" bestFit="1" customWidth="1"/>
    <col min="6" max="6" width="14.42578125" bestFit="1" customWidth="1"/>
    <col min="7" max="7" width="13.85546875" customWidth="1"/>
    <col min="8" max="8" width="11.140625" bestFit="1" customWidth="1"/>
    <col min="9" max="13" width="10.28515625" customWidth="1"/>
    <col min="14" max="14" width="22.28515625" customWidth="1"/>
    <col min="15" max="15" width="25.5703125" customWidth="1"/>
    <col min="16" max="16" width="49.28515625" customWidth="1"/>
    <col min="17" max="17" width="37.28515625" customWidth="1"/>
    <col min="18" max="18" width="26" customWidth="1"/>
  </cols>
  <sheetData>
    <row r="1" spans="1:23" x14ac:dyDescent="0.25">
      <c r="H1" s="2"/>
      <c r="I1" s="2"/>
      <c r="J1" s="2"/>
      <c r="K1" s="2"/>
      <c r="U1" s="3"/>
      <c r="V1" s="3"/>
      <c r="W1" s="3"/>
    </row>
    <row r="2" spans="1:23" ht="15.75" x14ac:dyDescent="0.25">
      <c r="B2" s="51" t="s">
        <v>32</v>
      </c>
      <c r="C2" s="42"/>
      <c r="D2" s="43" t="s">
        <v>47</v>
      </c>
      <c r="E2" s="42"/>
    </row>
    <row r="3" spans="1:23" ht="14.65" customHeight="1" x14ac:dyDescent="0.25">
      <c r="B3" s="51" t="s">
        <v>162</v>
      </c>
      <c r="C3" s="123"/>
      <c r="D3" s="124"/>
      <c r="E3" s="125"/>
    </row>
    <row r="4" spans="1:23" ht="14.65" customHeight="1" x14ac:dyDescent="0.25">
      <c r="B4" s="51" t="s">
        <v>48</v>
      </c>
      <c r="C4" s="127"/>
      <c r="D4" s="127"/>
      <c r="E4" s="127"/>
      <c r="G4" t="s">
        <v>121</v>
      </c>
    </row>
    <row r="5" spans="1:23" ht="14.65" customHeight="1" x14ac:dyDescent="0.25"/>
    <row r="6" spans="1:23" x14ac:dyDescent="0.25">
      <c r="H6" s="2"/>
      <c r="I6" s="2"/>
      <c r="J6" s="2"/>
      <c r="K6" s="2"/>
    </row>
    <row r="7" spans="1:23" ht="21.75" customHeight="1" x14ac:dyDescent="0.25">
      <c r="B7" s="136" t="s">
        <v>122</v>
      </c>
      <c r="C7" s="137"/>
      <c r="D7" s="137"/>
      <c r="E7" s="137"/>
      <c r="F7" s="137"/>
      <c r="G7" s="137"/>
      <c r="H7" s="137"/>
      <c r="I7" s="137"/>
      <c r="J7" s="137"/>
      <c r="K7" s="138"/>
    </row>
    <row r="8" spans="1:23" ht="51.75" customHeight="1" x14ac:dyDescent="0.25">
      <c r="B8" s="142" t="s">
        <v>123</v>
      </c>
      <c r="C8" s="143"/>
      <c r="D8" s="143"/>
      <c r="E8" s="143"/>
      <c r="F8" s="143"/>
      <c r="G8" s="143"/>
      <c r="H8" s="143"/>
      <c r="I8" s="143"/>
      <c r="J8" s="143"/>
      <c r="K8" s="144"/>
    </row>
    <row r="10" spans="1:23" x14ac:dyDescent="0.25">
      <c r="B10" s="61" t="s">
        <v>73</v>
      </c>
      <c r="C10" s="62"/>
      <c r="D10" s="62"/>
      <c r="E10" s="62"/>
      <c r="F10" s="62"/>
      <c r="G10" s="63"/>
    </row>
    <row r="11" spans="1:23" ht="30" x14ac:dyDescent="0.25">
      <c r="B11" s="5" t="s">
        <v>124</v>
      </c>
      <c r="C11" s="5" t="s">
        <v>125</v>
      </c>
      <c r="D11" s="5" t="s">
        <v>126</v>
      </c>
      <c r="E11" s="5" t="s">
        <v>127</v>
      </c>
      <c r="F11" s="5" t="s">
        <v>128</v>
      </c>
      <c r="G11" s="5" t="s">
        <v>129</v>
      </c>
    </row>
    <row r="12" spans="1:23" x14ac:dyDescent="0.25">
      <c r="A12">
        <v>1</v>
      </c>
      <c r="B12" s="10"/>
      <c r="C12" s="10"/>
      <c r="D12" s="10"/>
      <c r="E12" s="10"/>
      <c r="F12" s="10"/>
      <c r="G12" s="10"/>
    </row>
    <row r="13" spans="1:23" x14ac:dyDescent="0.25">
      <c r="A13">
        <v>2</v>
      </c>
      <c r="B13" s="10"/>
      <c r="C13" s="10"/>
      <c r="D13" s="10"/>
      <c r="E13" s="10"/>
      <c r="F13" s="10"/>
      <c r="G13" s="10"/>
    </row>
    <row r="14" spans="1:23" x14ac:dyDescent="0.25">
      <c r="A14">
        <v>3</v>
      </c>
      <c r="B14" s="10"/>
      <c r="C14" s="10"/>
      <c r="D14" s="10"/>
      <c r="E14" s="10"/>
      <c r="F14" s="10"/>
      <c r="G14" s="10"/>
    </row>
    <row r="15" spans="1:23" x14ac:dyDescent="0.25">
      <c r="A15">
        <v>4</v>
      </c>
      <c r="B15" s="10"/>
      <c r="C15" s="10"/>
      <c r="D15" s="10"/>
      <c r="E15" s="10"/>
      <c r="F15" s="10"/>
      <c r="G15" s="10"/>
    </row>
    <row r="16" spans="1:23" x14ac:dyDescent="0.25">
      <c r="A16">
        <v>5</v>
      </c>
      <c r="B16" s="10"/>
      <c r="C16" s="10"/>
      <c r="D16" s="10"/>
      <c r="E16" s="10"/>
      <c r="F16" s="10"/>
      <c r="G16" s="10"/>
    </row>
    <row r="17" spans="1:7" x14ac:dyDescent="0.25">
      <c r="A17">
        <v>6</v>
      </c>
      <c r="B17" s="10"/>
      <c r="C17" s="10"/>
      <c r="D17" s="10"/>
      <c r="E17" s="10"/>
      <c r="F17" s="10"/>
      <c r="G17" s="10"/>
    </row>
    <row r="18" spans="1:7" x14ac:dyDescent="0.25">
      <c r="A18">
        <v>7</v>
      </c>
      <c r="B18" s="10"/>
      <c r="C18" s="10"/>
      <c r="D18" s="10"/>
      <c r="E18" s="10"/>
      <c r="F18" s="10"/>
      <c r="G18" s="10"/>
    </row>
    <row r="19" spans="1:7" x14ac:dyDescent="0.25">
      <c r="A19">
        <v>8</v>
      </c>
      <c r="B19" s="10"/>
      <c r="C19" s="10"/>
      <c r="D19" s="10"/>
      <c r="E19" s="10"/>
      <c r="F19" s="10"/>
      <c r="G19" s="10"/>
    </row>
    <row r="20" spans="1:7" x14ac:dyDescent="0.25">
      <c r="A20">
        <v>9</v>
      </c>
      <c r="B20" s="10"/>
      <c r="C20" s="10"/>
      <c r="D20" s="10"/>
      <c r="E20" s="10"/>
      <c r="F20" s="10"/>
      <c r="G20" s="10"/>
    </row>
    <row r="21" spans="1:7" x14ac:dyDescent="0.25">
      <c r="A21">
        <v>10</v>
      </c>
      <c r="B21" s="10"/>
      <c r="C21" s="10"/>
      <c r="D21" s="10"/>
      <c r="E21" s="10"/>
      <c r="F21" s="10"/>
      <c r="G21" s="10"/>
    </row>
    <row r="23" spans="1:7" x14ac:dyDescent="0.25">
      <c r="B23" s="61" t="s">
        <v>130</v>
      </c>
      <c r="C23" s="62"/>
      <c r="D23" s="62"/>
      <c r="E23" s="62"/>
      <c r="F23" s="62"/>
      <c r="G23" s="63"/>
    </row>
    <row r="24" spans="1:7" ht="30" x14ac:dyDescent="0.25">
      <c r="B24" s="5" t="s">
        <v>131</v>
      </c>
      <c r="C24" s="5" t="s">
        <v>132</v>
      </c>
      <c r="D24" s="5" t="s">
        <v>126</v>
      </c>
      <c r="E24" s="5" t="s">
        <v>127</v>
      </c>
      <c r="F24" s="5" t="s">
        <v>128</v>
      </c>
      <c r="G24" s="5" t="s">
        <v>129</v>
      </c>
    </row>
    <row r="25" spans="1:7" x14ac:dyDescent="0.25">
      <c r="A25">
        <v>1</v>
      </c>
      <c r="B25" s="10"/>
      <c r="C25" s="10"/>
      <c r="D25" s="10"/>
      <c r="E25" s="10"/>
      <c r="F25" s="10"/>
      <c r="G25" s="10"/>
    </row>
    <row r="26" spans="1:7" x14ac:dyDescent="0.25">
      <c r="A26">
        <v>2</v>
      </c>
      <c r="B26" s="10"/>
      <c r="C26" s="10"/>
      <c r="D26" s="10"/>
      <c r="E26" s="10"/>
      <c r="F26" s="10"/>
      <c r="G26" s="10"/>
    </row>
    <row r="27" spans="1:7" x14ac:dyDescent="0.25">
      <c r="A27">
        <v>3</v>
      </c>
      <c r="B27" s="10"/>
      <c r="C27" s="10"/>
      <c r="D27" s="10"/>
      <c r="E27" s="10"/>
      <c r="F27" s="10"/>
      <c r="G27" s="10"/>
    </row>
    <row r="28" spans="1:7" x14ac:dyDescent="0.25">
      <c r="A28">
        <v>4</v>
      </c>
      <c r="B28" s="10"/>
      <c r="C28" s="10"/>
      <c r="D28" s="10"/>
      <c r="E28" s="10"/>
      <c r="F28" s="10"/>
      <c r="G28" s="10"/>
    </row>
    <row r="29" spans="1:7" x14ac:dyDescent="0.25">
      <c r="A29">
        <v>5</v>
      </c>
      <c r="B29" s="10"/>
      <c r="C29" s="10"/>
      <c r="D29" s="10"/>
      <c r="E29" s="10"/>
      <c r="F29" s="10"/>
      <c r="G29" s="10"/>
    </row>
    <row r="30" spans="1:7" x14ac:dyDescent="0.25">
      <c r="A30">
        <v>6</v>
      </c>
      <c r="B30" s="10"/>
      <c r="C30" s="10"/>
      <c r="D30" s="10"/>
      <c r="E30" s="10"/>
      <c r="F30" s="10"/>
      <c r="G30" s="10"/>
    </row>
    <row r="31" spans="1:7" x14ac:dyDescent="0.25">
      <c r="A31">
        <v>7</v>
      </c>
      <c r="B31" s="10"/>
      <c r="C31" s="10"/>
      <c r="D31" s="10"/>
      <c r="E31" s="10"/>
      <c r="F31" s="10"/>
      <c r="G31" s="10"/>
    </row>
    <row r="32" spans="1:7" x14ac:dyDescent="0.25">
      <c r="A32">
        <v>8</v>
      </c>
      <c r="B32" s="10"/>
      <c r="C32" s="10"/>
      <c r="D32" s="10"/>
      <c r="E32" s="10"/>
      <c r="F32" s="10"/>
      <c r="G32" s="10"/>
    </row>
    <row r="33" spans="1:7" x14ac:dyDescent="0.25">
      <c r="A33">
        <v>9</v>
      </c>
      <c r="B33" s="10"/>
      <c r="C33" s="10"/>
      <c r="D33" s="10"/>
      <c r="E33" s="10"/>
      <c r="F33" s="10"/>
      <c r="G33" s="10"/>
    </row>
    <row r="34" spans="1:7" x14ac:dyDescent="0.25">
      <c r="A34">
        <v>10</v>
      </c>
      <c r="B34" s="10"/>
      <c r="C34" s="10"/>
      <c r="D34" s="10"/>
      <c r="E34" s="10"/>
      <c r="F34" s="10"/>
      <c r="G34" s="10"/>
    </row>
  </sheetData>
  <mergeCells count="4">
    <mergeCell ref="C3:E3"/>
    <mergeCell ref="C4:E4"/>
    <mergeCell ref="B7:K7"/>
    <mergeCell ref="B8:K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0EF94-F3E4-4A02-B978-EE11FFD10C70}">
  <sheetPr>
    <pageSetUpPr autoPageBreaks="0"/>
  </sheetPr>
  <dimension ref="B1:R79"/>
  <sheetViews>
    <sheetView showGridLines="0" zoomScaleNormal="100" workbookViewId="0">
      <selection activeCell="B2" sqref="B2:E4"/>
    </sheetView>
  </sheetViews>
  <sheetFormatPr defaultRowHeight="15" x14ac:dyDescent="0.25"/>
  <cols>
    <col min="2" max="2" width="18.7109375" customWidth="1"/>
    <col min="3" max="3" width="15.42578125" customWidth="1"/>
    <col min="5" max="5" width="13.42578125" customWidth="1"/>
  </cols>
  <sheetData>
    <row r="1" spans="2:18" x14ac:dyDescent="0.25">
      <c r="C1" s="1"/>
      <c r="D1" s="2"/>
      <c r="E1" s="2"/>
      <c r="F1" s="2"/>
      <c r="G1" s="2"/>
      <c r="H1" s="2"/>
      <c r="I1" s="2"/>
      <c r="J1" s="2"/>
      <c r="K1" s="2"/>
      <c r="L1" s="3"/>
      <c r="M1" s="3"/>
      <c r="N1" s="3"/>
      <c r="O1" s="3"/>
      <c r="P1" s="3"/>
      <c r="Q1" s="3"/>
      <c r="R1" s="3"/>
    </row>
    <row r="2" spans="2:18" ht="15.75" x14ac:dyDescent="0.25">
      <c r="B2" s="51" t="s">
        <v>32</v>
      </c>
      <c r="C2" s="42"/>
      <c r="D2" s="43" t="s">
        <v>47</v>
      </c>
      <c r="E2" s="42"/>
      <c r="F2" s="13"/>
    </row>
    <row r="3" spans="2:18" ht="14.65" customHeight="1" x14ac:dyDescent="0.25">
      <c r="B3" s="51" t="s">
        <v>162</v>
      </c>
      <c r="C3" s="123"/>
      <c r="D3" s="124"/>
      <c r="E3" s="125"/>
      <c r="F3" s="13"/>
    </row>
    <row r="4" spans="2:18" ht="14.65" customHeight="1" x14ac:dyDescent="0.25">
      <c r="B4" s="51" t="s">
        <v>48</v>
      </c>
      <c r="C4" s="127"/>
      <c r="D4" s="127"/>
      <c r="E4" s="127"/>
      <c r="F4" s="13"/>
    </row>
    <row r="6" spans="2:18" ht="30" customHeight="1" x14ac:dyDescent="0.25">
      <c r="B6" s="101" t="s">
        <v>133</v>
      </c>
      <c r="C6" s="101"/>
      <c r="D6" s="101"/>
      <c r="E6" s="101"/>
      <c r="F6" s="101"/>
      <c r="G6" s="101"/>
      <c r="H6" s="101"/>
      <c r="I6" s="101"/>
      <c r="J6" s="101"/>
      <c r="K6" s="101"/>
      <c r="L6" s="101"/>
      <c r="M6" s="101"/>
      <c r="N6" s="101"/>
      <c r="O6" s="101"/>
      <c r="P6" s="101"/>
      <c r="Q6" s="101"/>
      <c r="R6" s="101"/>
    </row>
    <row r="7" spans="2:18" s="48" customFormat="1" ht="28.5" customHeight="1" x14ac:dyDescent="0.25">
      <c r="B7" s="126" t="s">
        <v>134</v>
      </c>
      <c r="C7" s="126"/>
      <c r="D7" s="126"/>
      <c r="E7" s="126"/>
      <c r="F7" s="126"/>
      <c r="G7" s="126"/>
      <c r="H7" s="126"/>
      <c r="I7" s="126"/>
      <c r="J7" s="126"/>
      <c r="K7" s="126"/>
      <c r="L7" s="126"/>
      <c r="M7" s="126"/>
      <c r="N7" s="126"/>
      <c r="O7" s="126"/>
      <c r="P7" s="126"/>
      <c r="Q7" s="126"/>
      <c r="R7" s="126"/>
    </row>
    <row r="9" spans="2:18" x14ac:dyDescent="0.25">
      <c r="B9" s="64" t="s">
        <v>135</v>
      </c>
      <c r="C9" t="s">
        <v>136</v>
      </c>
    </row>
    <row r="16" spans="2:18" x14ac:dyDescent="0.25">
      <c r="C16" t="s">
        <v>137</v>
      </c>
    </row>
    <row r="18" spans="2:3" x14ac:dyDescent="0.25">
      <c r="B18" s="64" t="s">
        <v>138</v>
      </c>
      <c r="C18" t="s">
        <v>139</v>
      </c>
    </row>
    <row r="19" spans="2:3" x14ac:dyDescent="0.25">
      <c r="C19" s="65"/>
    </row>
    <row r="20" spans="2:3" x14ac:dyDescent="0.25">
      <c r="C20" t="s">
        <v>140</v>
      </c>
    </row>
    <row r="27" spans="2:3" x14ac:dyDescent="0.25">
      <c r="B27" s="64" t="s">
        <v>141</v>
      </c>
      <c r="C27" t="s">
        <v>142</v>
      </c>
    </row>
    <row r="28" spans="2:3" x14ac:dyDescent="0.25">
      <c r="C28" s="65"/>
    </row>
    <row r="36" spans="2:3" x14ac:dyDescent="0.25">
      <c r="B36" s="64" t="s">
        <v>143</v>
      </c>
      <c r="C36" t="s">
        <v>144</v>
      </c>
    </row>
    <row r="37" spans="2:3" x14ac:dyDescent="0.25">
      <c r="C37" s="65"/>
    </row>
    <row r="38" spans="2:3" x14ac:dyDescent="0.25">
      <c r="C38" t="s">
        <v>140</v>
      </c>
    </row>
    <row r="45" spans="2:3" x14ac:dyDescent="0.25">
      <c r="B45" s="64" t="s">
        <v>145</v>
      </c>
      <c r="C45" t="s">
        <v>146</v>
      </c>
    </row>
    <row r="46" spans="2:3" x14ac:dyDescent="0.25">
      <c r="C46" s="65"/>
    </row>
    <row r="47" spans="2:3" x14ac:dyDescent="0.25">
      <c r="C47" t="s">
        <v>140</v>
      </c>
    </row>
    <row r="54" spans="2:3" x14ac:dyDescent="0.25">
      <c r="B54" s="64" t="s">
        <v>147</v>
      </c>
      <c r="C54" t="s">
        <v>148</v>
      </c>
    </row>
    <row r="55" spans="2:3" x14ac:dyDescent="0.25">
      <c r="C55" s="65"/>
    </row>
    <row r="56" spans="2:3" x14ac:dyDescent="0.25">
      <c r="C56" t="s">
        <v>140</v>
      </c>
    </row>
    <row r="63" spans="2:3" x14ac:dyDescent="0.25">
      <c r="B63" s="64" t="s">
        <v>149</v>
      </c>
      <c r="C63" t="s">
        <v>150</v>
      </c>
    </row>
    <row r="64" spans="2:3" x14ac:dyDescent="0.25">
      <c r="C64" s="65"/>
    </row>
    <row r="65" spans="2:3" x14ac:dyDescent="0.25">
      <c r="C65" t="s">
        <v>151</v>
      </c>
    </row>
    <row r="66" spans="2:3" x14ac:dyDescent="0.25">
      <c r="C66" t="s">
        <v>152</v>
      </c>
    </row>
    <row r="72" spans="2:3" x14ac:dyDescent="0.25">
      <c r="B72" s="64" t="s">
        <v>153</v>
      </c>
      <c r="C72" t="s">
        <v>154</v>
      </c>
    </row>
    <row r="79" spans="2:3" x14ac:dyDescent="0.25">
      <c r="B79" s="64" t="s">
        <v>155</v>
      </c>
      <c r="C79" t="s">
        <v>156</v>
      </c>
    </row>
  </sheetData>
  <mergeCells count="4">
    <mergeCell ref="C3:E3"/>
    <mergeCell ref="B6:R6"/>
    <mergeCell ref="B7:R7"/>
    <mergeCell ref="C4:E4"/>
  </mergeCells>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BDAD7C5-E8A5-4E68-BA81-E96C2DB4746C}">
          <x14:formula1>
            <xm:f>DropDowns!$A$1:$A$2</xm:f>
          </x14:formula1>
          <xm:sqref>C19 C37 C46 C55 C64 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799AA-9E70-4F5A-A98A-A7495D59AD3A}">
  <dimension ref="A1:A2"/>
  <sheetViews>
    <sheetView workbookViewId="0">
      <selection activeCell="A3" sqref="A3"/>
    </sheetView>
  </sheetViews>
  <sheetFormatPr defaultRowHeight="15" x14ac:dyDescent="0.25"/>
  <sheetData>
    <row r="1" spans="1:1" x14ac:dyDescent="0.25">
      <c r="A1" t="s">
        <v>157</v>
      </c>
    </row>
    <row r="2" spans="1:1" x14ac:dyDescent="0.25">
      <c r="A2" t="s">
        <v>158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1382e2-d74c-43b7-9a48-6890833eee1e">
      <Terms xmlns="http://schemas.microsoft.com/office/infopath/2007/PartnerControls"/>
    </lcf76f155ced4ddcb4097134ff3c332f>
    <TaxCatchAll xmlns="2af0b001-32bb-46f6-90fa-d1815d4cad1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EFFDE9D98C1A641B0D34D7C05939517" ma:contentTypeVersion="14" ma:contentTypeDescription="Create a new document." ma:contentTypeScope="" ma:versionID="e13036bcc0d17a4b2f2c918886fa7e0e">
  <xsd:schema xmlns:xsd="http://www.w3.org/2001/XMLSchema" xmlns:xs="http://www.w3.org/2001/XMLSchema" xmlns:p="http://schemas.microsoft.com/office/2006/metadata/properties" xmlns:ns2="881382e2-d74c-43b7-9a48-6890833eee1e" xmlns:ns3="2af0b001-32bb-46f6-90fa-d1815d4cad1c" targetNamespace="http://schemas.microsoft.com/office/2006/metadata/properties" ma:root="true" ma:fieldsID="7c665ded1e478da3de289c5dc8987e27" ns2:_="" ns3:_="">
    <xsd:import namespace="881382e2-d74c-43b7-9a48-6890833eee1e"/>
    <xsd:import namespace="2af0b001-32bb-46f6-90fa-d1815d4cad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1382e2-d74c-43b7-9a48-6890833ee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f0b001-32bb-46f6-90fa-d1815d4cad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cf2f25a-4c5e-4630-b343-93089850ccad}" ma:internalName="TaxCatchAll" ma:showField="CatchAllData" ma:web="2af0b001-32bb-46f6-90fa-d1815d4cad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5E50A5-16D9-4638-8CB5-6F00271A1746}">
  <ds:schemaRefs>
    <ds:schemaRef ds:uri="http://schemas.microsoft.com/office/2006/metadata/properties"/>
    <ds:schemaRef ds:uri="http://schemas.microsoft.com/office/infopath/2007/PartnerControls"/>
    <ds:schemaRef ds:uri="db9d5f68-df35-4c88-a582-9adfa5c7f61e"/>
  </ds:schemaRefs>
</ds:datastoreItem>
</file>

<file path=customXml/itemProps2.xml><?xml version="1.0" encoding="utf-8"?>
<ds:datastoreItem xmlns:ds="http://schemas.openxmlformats.org/officeDocument/2006/customXml" ds:itemID="{D70488C8-7DCB-4221-A1B3-F01322036320}"/>
</file>

<file path=customXml/itemProps3.xml><?xml version="1.0" encoding="utf-8"?>
<ds:datastoreItem xmlns:ds="http://schemas.openxmlformats.org/officeDocument/2006/customXml" ds:itemID="{768745B4-6E40-4260-9B95-C732487DC5C5}">
  <ds:schemaRefs>
    <ds:schemaRef ds:uri="http://schemas.microsoft.com/sharepoint/v3/contenttype/forms"/>
  </ds:schemaRefs>
</ds:datastoreItem>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Attestation Instructions</vt:lpstr>
      <vt:lpstr>Attestation</vt:lpstr>
      <vt:lpstr>Instructions</vt:lpstr>
      <vt:lpstr>1. Reimbursement</vt:lpstr>
      <vt:lpstr>2. Timeliness</vt:lpstr>
      <vt:lpstr>3. Contracted Suppliers</vt:lpstr>
      <vt:lpstr>4. Utilization</vt:lpstr>
      <vt:lpstr>5. Narrative</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Leyba, Katherine, HSD</dc:creator>
  <cp:keywords/>
  <dc:description/>
  <cp:lastModifiedBy>Newell, Brenda, OSI</cp:lastModifiedBy>
  <cp:revision/>
  <dcterms:created xsi:type="dcterms:W3CDTF">2023-11-09T17:14:43Z</dcterms:created>
  <dcterms:modified xsi:type="dcterms:W3CDTF">2026-07-01T17:56:31Z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0x0101002EFFDE9D98C1A641B0D34D7C05939517</vt:lpwstr>
  </property>
  <property fmtid="{D5CDD505-2E9C-101B-9397-08002B2CF9AE}" pid="3" name="MediaServiceImageTags">
    <vt:lpwstr/>
  </property>
</Properties>
</file>